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02.07.2018" sheetId="1" r:id="rId1"/>
    <sheet name="03.07.2018" sheetId="2" r:id="rId2"/>
    <sheet name="04.07.2018" sheetId="3" r:id="rId3"/>
    <sheet name="05.07.2018" sheetId="4" r:id="rId4"/>
    <sheet name="06.07.2018" sheetId="5" r:id="rId5"/>
  </sheets>
  <definedNames>
    <definedName name="_xlnm._FilterDatabase" localSheetId="0" hidden="1">'02.07.2018'!$A$5:$P$39</definedName>
    <definedName name="_xlnm._FilterDatabase" localSheetId="1" hidden="1">'03.07.2018'!$A$5:$P$36</definedName>
    <definedName name="_xlnm._FilterDatabase" localSheetId="2" hidden="1">'04.07.2018'!$A$5:$P$29</definedName>
    <definedName name="_xlnm._FilterDatabase" localSheetId="3" hidden="1">'05.07.2018'!$A$5:$P$36</definedName>
    <definedName name="_xlnm._FilterDatabase" localSheetId="4" hidden="1">'06.07.2018'!$A$5:$P$34</definedName>
    <definedName name="OLE_LINK1" localSheetId="1">'03.07.2018'!$O$26</definedName>
  </definedNames>
  <calcPr calcId="144525"/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7" i="1"/>
  <c r="G8" i="1"/>
  <c r="G9" i="1"/>
  <c r="G10" i="1"/>
  <c r="G11" i="1"/>
  <c r="G12" i="1"/>
  <c r="G13" i="1"/>
  <c r="G14" i="1"/>
  <c r="G15" i="1"/>
  <c r="G6" i="1"/>
  <c r="F3" i="2"/>
  <c r="G36" i="2" s="1"/>
  <c r="G17" i="2" l="1"/>
  <c r="G33" i="2"/>
  <c r="G21" i="2"/>
  <c r="G9" i="2"/>
  <c r="G25" i="2"/>
  <c r="G13" i="2"/>
  <c r="G29" i="2"/>
  <c r="G6" i="2"/>
  <c r="G10" i="2"/>
  <c r="G14" i="2"/>
  <c r="G18" i="2"/>
  <c r="G22" i="2"/>
  <c r="G26" i="2"/>
  <c r="G30" i="2"/>
  <c r="G34" i="2"/>
  <c r="G7" i="2"/>
  <c r="G11" i="2"/>
  <c r="G15" i="2"/>
  <c r="G19" i="2"/>
  <c r="G23" i="2"/>
  <c r="G27" i="2"/>
  <c r="G31" i="2"/>
  <c r="G35" i="2"/>
  <c r="G8" i="2"/>
  <c r="G12" i="2"/>
  <c r="G16" i="2"/>
  <c r="G20" i="2"/>
  <c r="G24" i="2"/>
  <c r="G28" i="2"/>
  <c r="G32" i="2"/>
  <c r="F3" i="3"/>
  <c r="G29" i="3" l="1"/>
  <c r="G25" i="3"/>
  <c r="G21" i="3"/>
  <c r="G17" i="3"/>
  <c r="G13" i="3"/>
  <c r="G9" i="3"/>
  <c r="G28" i="3"/>
  <c r="G24" i="3"/>
  <c r="G20" i="3"/>
  <c r="G16" i="3"/>
  <c r="G12" i="3"/>
  <c r="G8" i="3"/>
  <c r="G26" i="3"/>
  <c r="G18" i="3"/>
  <c r="G10" i="3"/>
  <c r="G27" i="3"/>
  <c r="G23" i="3"/>
  <c r="G19" i="3"/>
  <c r="G15" i="3"/>
  <c r="G11" i="3"/>
  <c r="G7" i="3"/>
  <c r="G22" i="3"/>
  <c r="G14" i="3"/>
  <c r="G6" i="3"/>
  <c r="F3" i="4"/>
  <c r="F3" i="5" l="1"/>
  <c r="G33" i="4"/>
  <c r="G29" i="4"/>
  <c r="G25" i="4"/>
  <c r="G21" i="4"/>
  <c r="G17" i="4"/>
  <c r="G13" i="4"/>
  <c r="G9" i="4"/>
  <c r="G36" i="4"/>
  <c r="G32" i="4"/>
  <c r="G28" i="4"/>
  <c r="G24" i="4"/>
  <c r="G20" i="4"/>
  <c r="G16" i="4"/>
  <c r="G12" i="4"/>
  <c r="G8" i="4"/>
  <c r="G34" i="4"/>
  <c r="G26" i="4"/>
  <c r="G18" i="4"/>
  <c r="G10" i="4"/>
  <c r="G35" i="4"/>
  <c r="G31" i="4"/>
  <c r="G27" i="4"/>
  <c r="G23" i="4"/>
  <c r="G19" i="4"/>
  <c r="G15" i="4"/>
  <c r="G11" i="4"/>
  <c r="G7" i="4"/>
  <c r="G30" i="4"/>
  <c r="G22" i="4"/>
  <c r="G14" i="4"/>
  <c r="G6" i="4"/>
  <c r="G34" i="5" l="1"/>
  <c r="G30" i="5"/>
  <c r="G26" i="5"/>
  <c r="G22" i="5"/>
  <c r="G18" i="5"/>
  <c r="G14" i="5"/>
  <c r="G10" i="5"/>
  <c r="G6" i="5"/>
  <c r="G33" i="5"/>
  <c r="G29" i="5"/>
  <c r="G25" i="5"/>
  <c r="G21" i="5"/>
  <c r="G17" i="5"/>
  <c r="G13" i="5"/>
  <c r="G9" i="5"/>
  <c r="G19" i="5"/>
  <c r="G32" i="5"/>
  <c r="G28" i="5"/>
  <c r="G24" i="5"/>
  <c r="G20" i="5"/>
  <c r="G16" i="5"/>
  <c r="G12" i="5"/>
  <c r="G8" i="5"/>
  <c r="G31" i="5"/>
  <c r="G27" i="5"/>
  <c r="G23" i="5"/>
  <c r="G15" i="5"/>
  <c r="G11" i="5"/>
  <c r="G7" i="5"/>
</calcChain>
</file>

<file path=xl/sharedStrings.xml><?xml version="1.0" encoding="utf-8"?>
<sst xmlns="http://schemas.openxmlformats.org/spreadsheetml/2006/main" count="984" uniqueCount="110">
  <si>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</si>
  <si>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</si>
  <si>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</si>
  <si>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</si>
  <si>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</si>
  <si>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</si>
  <si>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</si>
  <si>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</si>
  <si>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</si>
  <si>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</si>
  <si>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</si>
  <si>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</si>
  <si>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</si>
  <si>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</si>
  <si>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</si>
  <si>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</si>
  <si>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</si>
  <si>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</si>
  <si>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</si>
  <si>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</si>
  <si>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</si>
  <si>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</si>
  <si>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</si>
  <si>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</si>
  <si>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</si>
  <si>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</si>
  <si>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</si>
  <si>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</si>
  <si>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</si>
  <si>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</si>
  <si>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</si>
  <si>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</si>
  <si>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</si>
  <si>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</si>
  <si>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</si>
  <si>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</si>
  <si>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</si>
  <si>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</si>
  <si>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</si>
  <si>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T+0</t>
  </si>
  <si>
    <t>T+1</t>
  </si>
  <si>
    <t>IDBI BANKING &amp; FINANCIAL SERVICES FUND</t>
  </si>
  <si>
    <t>PNB HOUSING FINANCE LTD CP (19 JUL 2018)</t>
  </si>
  <si>
    <t>INE572E14DV5</t>
  </si>
  <si>
    <t>NABARD CP (16 JUL 2018)</t>
  </si>
  <si>
    <t>INE261F14CU6</t>
  </si>
  <si>
    <t>NTPC Limited CP (26 SEP 2018)</t>
  </si>
  <si>
    <t>INE733E14153</t>
  </si>
  <si>
    <t>RBL Bank Ltd CD (20 AUG 2018)</t>
  </si>
  <si>
    <t>INE976G16HM8</t>
  </si>
  <si>
    <t>Tata Steel Ltd CP (11 SEP 2018)</t>
  </si>
  <si>
    <t>INE081A14809</t>
  </si>
  <si>
    <t>070 DCMB 21082018</t>
  </si>
  <si>
    <t>IN002018U027</t>
  </si>
  <si>
    <t>364 DTB 13092018</t>
  </si>
  <si>
    <t>IN002017Z127</t>
  </si>
  <si>
    <t>CBLO - 03JUL2018</t>
  </si>
  <si>
    <t>Aadhar Housing Finance Ltd CP (14 SEP 2018)</t>
  </si>
  <si>
    <t>INE538L14AR5</t>
  </si>
  <si>
    <t>SMARTCHEM TECHNOLOGIES LTD CP (27 SEPT 2018)</t>
  </si>
  <si>
    <t>INE271G14217</t>
  </si>
  <si>
    <t>IndusInd Bank CD (13 AUG 2018)</t>
  </si>
  <si>
    <t>INE095A16YB8</t>
  </si>
  <si>
    <t>L And T Finance Ltd CP (28 AUG 2018)</t>
  </si>
  <si>
    <t>INE027E14FW3</t>
  </si>
  <si>
    <t>CBLO - 04JUL2018</t>
  </si>
  <si>
    <t>Aditya Birla Finance Ltd  CP (31 AUG 2018)</t>
  </si>
  <si>
    <t>INE860H14G43</t>
  </si>
  <si>
    <t>HDFC Ltd CP (26 SEP 2018)</t>
  </si>
  <si>
    <t>INE001A14SC1</t>
  </si>
  <si>
    <t>Raymond Limited CP (14 SEP 2018)</t>
  </si>
  <si>
    <t>INE301A14FP4</t>
  </si>
  <si>
    <t>CBLO - 05JUL2018</t>
  </si>
  <si>
    <t>Future Retail Ltd CP (31 AUG 2018)</t>
  </si>
  <si>
    <t>INE752P14720</t>
  </si>
  <si>
    <t>PNB HOUSING FINANCE LTD CP (14 SEP 2018)</t>
  </si>
  <si>
    <t>INE572E14ET7</t>
  </si>
  <si>
    <t>Ultratech Cement Ltd CP (03 SEP 2018)</t>
  </si>
  <si>
    <t>INE481G14840</t>
  </si>
  <si>
    <t>Dewan Housing Finance Corp Ltd CP (28 AUG 2018)</t>
  </si>
  <si>
    <t>INE202B14NC4</t>
  </si>
  <si>
    <t>Nabha Power Ltd CP (31 AUG 2018)</t>
  </si>
  <si>
    <t>INE445L14894</t>
  </si>
  <si>
    <t>PNB HOUSING FINANCE LTD CP (28 AUG 2018)</t>
  </si>
  <si>
    <t>INE572E14CE3</t>
  </si>
  <si>
    <t>Tata Motors Finance Ltd CP (30 AUG 2018)</t>
  </si>
  <si>
    <t>INE601U14687</t>
  </si>
  <si>
    <t>Ultratech Cement Ltd CP (31 AUG 2018)</t>
  </si>
  <si>
    <t>INE481G14816</t>
  </si>
  <si>
    <t>CBLO - 06JUL2018</t>
  </si>
  <si>
    <t>Bajaj Finance Limited CP (05 SEP 2018)</t>
  </si>
  <si>
    <t>INE296A14NW6</t>
  </si>
  <si>
    <t>Cholamandalam Investment And Finance Co Ltd CP (19 SEP 2018)</t>
  </si>
  <si>
    <t>INE121A14PT7</t>
  </si>
  <si>
    <t>IndusInd Bank CD (13 JULY 2018)</t>
  </si>
  <si>
    <t>INE095A16YC6</t>
  </si>
  <si>
    <t>Aditya Birla Finance Ltd  CP (30 AUG 2018)</t>
  </si>
  <si>
    <t>INE860H14F10</t>
  </si>
  <si>
    <t>L And T Finance Ltd CP (04 SEP 2018)</t>
  </si>
  <si>
    <t>INE027E14FI2</t>
  </si>
  <si>
    <t>NABARD CP (03 SEP 2018)</t>
  </si>
  <si>
    <t>INE261F14DD0</t>
  </si>
  <si>
    <t>CBLO - 09JUL2018</t>
  </si>
  <si>
    <t>KEC International Limited CP (07 SEP 2018)</t>
  </si>
  <si>
    <t>INE389H14DJ2</t>
  </si>
  <si>
    <t>Kirloskar Ferrous Industries Limited CP (30 AUG 2018)</t>
  </si>
  <si>
    <t>INE884B14382</t>
  </si>
  <si>
    <t>Kirloskar Ferrous Industries Limited CP (31 AUG 2018)</t>
  </si>
  <si>
    <t>INE884B14390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</si>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</sst>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000"/>
    <numFmt numFmtId="166" formatCode="0.0000%"/>
    <numFmt numFmtId="167" formatCode="0.00000000%"/>
    <numFmt numFmtId="168" formatCode="0.000%"/>
    <numFmt numFmtId="169" formatCode="dd\-mmm\-yyyy"/>
    <numFmt numFmtId="170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5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6" fontId="0" fillId="0" borderId="1" xfId="0" applyNumberFormat="1" applyFont="1" applyFill="1" applyBorder="1"/>
    <xf numFmtId="167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6" fontId="0" fillId="0" borderId="0" xfId="2" applyNumberFormat="1" applyFont="1" applyFill="1"/>
    <xf numFmtId="9" fontId="0" fillId="0" borderId="0" xfId="0" applyNumberFormat="1" applyFill="1"/>
    <xf numFmtId="168" fontId="0" fillId="0" borderId="0" xfId="2" applyNumberFormat="1" applyFont="1" applyFill="1"/>
    <xf numFmtId="166" fontId="0" fillId="0" borderId="1" xfId="0" applyNumberFormat="1" applyFill="1" applyBorder="1"/>
    <xf numFmtId="0" fontId="0" fillId="0" borderId="2" xfId="0" applyBorder="1"/>
    <xf numFmtId="0" fontId="0" fillId="0" borderId="0" xfId="0" applyFont="1" applyBorder="1"/>
    <xf numFmtId="0" fontId="0" fillId="0" borderId="1" xfId="0" applyBorder="1"/>
    <xf numFmtId="0" fontId="0" fillId="0" borderId="1" xfId="0" applyFill="1" applyBorder="1"/>
    <xf numFmtId="0" fontId="3" fillId="0" borderId="1" xfId="0" applyFont="1" applyBorder="1"/>
    <xf numFmtId="0" fontId="0" fillId="0" borderId="1" xfId="0" applyNumberFormat="1" applyFont="1" applyFill="1" applyBorder="1"/>
    <xf numFmtId="169" fontId="0" fillId="0" borderId="0" xfId="0" applyNumberFormat="1" applyFont="1"/>
    <xf numFmtId="169" fontId="0" fillId="0" borderId="1" xfId="0" applyNumberFormat="1" applyFont="1" applyBorder="1"/>
    <xf numFmtId="169" fontId="2" fillId="0" borderId="1" xfId="0" applyNumberFormat="1" applyFont="1" applyFill="1" applyBorder="1"/>
    <xf numFmtId="170" fontId="0" fillId="0" borderId="1" xfId="0" applyNumberFormat="1" applyFont="1" applyFill="1" applyBorder="1"/>
    <xf numFmtId="169" fontId="2" fillId="0" borderId="3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41"/>
  <sheetViews>
    <sheetView tabSelected="1" zoomScaleNormal="100"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9" bestFit="1" customWidth="1"/>
    <col min="7" max="7" width="13.140625" style="1" bestFit="1" customWidth="1"/>
    <col min="8" max="8" width="15.5703125" style="1" bestFit="1" customWidth="1"/>
    <col min="9" max="11" width="13.28515625" style="29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29">
        <v>43283</v>
      </c>
    </row>
    <row r="4" spans="1:16" x14ac:dyDescent="0.25">
      <c r="G4" s="24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0" t="s">
        <v>6</v>
      </c>
      <c r="G5" s="3" t="s">
        <v>7</v>
      </c>
      <c r="H5" s="3" t="s">
        <v>8</v>
      </c>
      <c r="I5" s="30" t="s">
        <v>9</v>
      </c>
      <c r="J5" s="30" t="s">
        <v>10</v>
      </c>
      <c r="K5" s="3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3">
        <v>1</v>
      </c>
      <c r="B6" s="3" t="s">
        <v>46</v>
      </c>
      <c r="C6" s="3" t="s">
        <v>47</v>
      </c>
      <c r="D6" s="4" t="s">
        <v>17</v>
      </c>
      <c r="E6" s="3" t="s">
        <v>20</v>
      </c>
      <c r="F6" s="30">
        <v>43369</v>
      </c>
      <c r="G6" s="28">
        <f>+F6-$F$3</f>
        <v>86</v>
      </c>
      <c r="H6" s="7" t="s">
        <v>40</v>
      </c>
      <c r="I6" s="30">
        <v>43280</v>
      </c>
      <c r="J6" s="30">
        <v>43280</v>
      </c>
      <c r="K6" s="30">
        <v>43283</v>
      </c>
      <c r="L6" s="8">
        <v>2500000</v>
      </c>
      <c r="M6" s="9">
        <v>246048500</v>
      </c>
      <c r="N6" s="10">
        <v>98.411699999999996</v>
      </c>
      <c r="O6" s="22">
        <v>6.8498000000000003E-2</v>
      </c>
      <c r="P6" s="26" t="s">
        <v>19</v>
      </c>
    </row>
    <row r="7" spans="1:16" x14ac:dyDescent="0.25">
      <c r="A7" s="3">
        <v>2</v>
      </c>
      <c r="B7" s="3" t="s">
        <v>46</v>
      </c>
      <c r="C7" s="3" t="s">
        <v>47</v>
      </c>
      <c r="D7" s="4" t="s">
        <v>17</v>
      </c>
      <c r="E7" s="3" t="s">
        <v>20</v>
      </c>
      <c r="F7" s="30">
        <v>43369</v>
      </c>
      <c r="G7" s="28">
        <f t="shared" ref="G7:G15" si="0">+F7-$F$3</f>
        <v>86</v>
      </c>
      <c r="H7" s="7" t="s">
        <v>40</v>
      </c>
      <c r="I7" s="30">
        <v>43280</v>
      </c>
      <c r="J7" s="30">
        <v>43280</v>
      </c>
      <c r="K7" s="30">
        <v>43283</v>
      </c>
      <c r="L7" s="8">
        <v>15000000</v>
      </c>
      <c r="M7" s="9">
        <v>1476175500</v>
      </c>
      <c r="N7" s="10">
        <v>98.411699999999996</v>
      </c>
      <c r="O7" s="22">
        <v>6.8498000000000003E-2</v>
      </c>
      <c r="P7" s="26" t="s">
        <v>19</v>
      </c>
    </row>
    <row r="8" spans="1:16" x14ac:dyDescent="0.25">
      <c r="A8" s="3">
        <v>3</v>
      </c>
      <c r="B8" s="3" t="s">
        <v>42</v>
      </c>
      <c r="C8" s="3" t="s">
        <v>43</v>
      </c>
      <c r="D8" s="4" t="s">
        <v>17</v>
      </c>
      <c r="E8" s="3" t="s">
        <v>20</v>
      </c>
      <c r="F8" s="30">
        <v>43300</v>
      </c>
      <c r="G8" s="28">
        <f t="shared" si="0"/>
        <v>17</v>
      </c>
      <c r="H8" s="7" t="s">
        <v>40</v>
      </c>
      <c r="I8" s="30">
        <v>43280</v>
      </c>
      <c r="J8" s="30">
        <v>43280</v>
      </c>
      <c r="K8" s="30">
        <v>43283</v>
      </c>
      <c r="L8" s="8">
        <v>5000000</v>
      </c>
      <c r="M8" s="9">
        <v>498294000</v>
      </c>
      <c r="N8" s="10">
        <v>99.658799999999999</v>
      </c>
      <c r="O8" s="22">
        <v>7.350799999999999E-2</v>
      </c>
      <c r="P8" s="26" t="s">
        <v>19</v>
      </c>
    </row>
    <row r="9" spans="1:16" x14ac:dyDescent="0.25">
      <c r="A9" s="3">
        <v>4</v>
      </c>
      <c r="B9" s="3" t="s">
        <v>48</v>
      </c>
      <c r="C9" s="3" t="s">
        <v>49</v>
      </c>
      <c r="D9" s="4" t="s">
        <v>17</v>
      </c>
      <c r="E9" s="3" t="s">
        <v>20</v>
      </c>
      <c r="F9" s="30">
        <v>43332</v>
      </c>
      <c r="G9" s="28">
        <f t="shared" si="0"/>
        <v>49</v>
      </c>
      <c r="H9" s="7" t="s">
        <v>40</v>
      </c>
      <c r="I9" s="30">
        <v>43280</v>
      </c>
      <c r="J9" s="30">
        <v>43280</v>
      </c>
      <c r="K9" s="30">
        <v>43283</v>
      </c>
      <c r="L9" s="8">
        <v>500000</v>
      </c>
      <c r="M9" s="9">
        <v>49518050</v>
      </c>
      <c r="N9" s="10">
        <v>99.036100000000005</v>
      </c>
      <c r="O9" s="22">
        <v>7.2499540000000001E-2</v>
      </c>
      <c r="P9" s="26" t="s">
        <v>19</v>
      </c>
    </row>
    <row r="10" spans="1:16" s="2" customFormat="1" x14ac:dyDescent="0.25">
      <c r="A10" s="3">
        <v>5</v>
      </c>
      <c r="B10" s="6" t="s">
        <v>50</v>
      </c>
      <c r="C10" s="6" t="s">
        <v>51</v>
      </c>
      <c r="D10" s="6" t="s">
        <v>17</v>
      </c>
      <c r="E10" s="6" t="s">
        <v>20</v>
      </c>
      <c r="F10" s="30">
        <v>43354</v>
      </c>
      <c r="G10" s="28">
        <f t="shared" si="0"/>
        <v>71</v>
      </c>
      <c r="H10" s="7" t="s">
        <v>40</v>
      </c>
      <c r="I10" s="30">
        <v>43280</v>
      </c>
      <c r="J10" s="30">
        <v>43280</v>
      </c>
      <c r="K10" s="30">
        <v>43283</v>
      </c>
      <c r="L10" s="8">
        <v>10000000</v>
      </c>
      <c r="M10" s="9">
        <v>986661000</v>
      </c>
      <c r="N10" s="10">
        <v>98.6661</v>
      </c>
      <c r="O10" s="22">
        <v>6.9500999999999993E-2</v>
      </c>
      <c r="P10" s="26" t="s">
        <v>19</v>
      </c>
    </row>
    <row r="11" spans="1:16" s="2" customFormat="1" x14ac:dyDescent="0.25">
      <c r="A11" s="3">
        <v>6</v>
      </c>
      <c r="B11" s="6" t="s">
        <v>50</v>
      </c>
      <c r="C11" s="6" t="s">
        <v>51</v>
      </c>
      <c r="D11" s="6" t="s">
        <v>17</v>
      </c>
      <c r="E11" s="6" t="s">
        <v>20</v>
      </c>
      <c r="F11" s="30">
        <v>43354</v>
      </c>
      <c r="G11" s="28">
        <f t="shared" si="0"/>
        <v>71</v>
      </c>
      <c r="H11" s="7" t="s">
        <v>40</v>
      </c>
      <c r="I11" s="30">
        <v>43280</v>
      </c>
      <c r="J11" s="30">
        <v>43280</v>
      </c>
      <c r="K11" s="30">
        <v>43283</v>
      </c>
      <c r="L11" s="8">
        <v>2500000</v>
      </c>
      <c r="M11" s="9">
        <v>246652750</v>
      </c>
      <c r="N11" s="10">
        <v>98.6661</v>
      </c>
      <c r="O11" s="22">
        <v>6.9500999999999993E-2</v>
      </c>
      <c r="P11" s="26" t="s">
        <v>19</v>
      </c>
    </row>
    <row r="12" spans="1:16" s="2" customFormat="1" x14ac:dyDescent="0.25">
      <c r="A12" s="3">
        <v>7</v>
      </c>
      <c r="B12" s="6" t="s">
        <v>52</v>
      </c>
      <c r="C12" s="6" t="s">
        <v>53</v>
      </c>
      <c r="D12" s="6" t="s">
        <v>17</v>
      </c>
      <c r="E12" s="6" t="s">
        <v>22</v>
      </c>
      <c r="F12" s="30">
        <v>43333</v>
      </c>
      <c r="G12" s="28">
        <f t="shared" si="0"/>
        <v>50</v>
      </c>
      <c r="H12" s="7" t="s">
        <v>40</v>
      </c>
      <c r="I12" s="30">
        <v>43280</v>
      </c>
      <c r="J12" s="30">
        <v>43280</v>
      </c>
      <c r="K12" s="30">
        <v>43283</v>
      </c>
      <c r="L12" s="8">
        <v>500000</v>
      </c>
      <c r="M12" s="9">
        <v>49558700</v>
      </c>
      <c r="N12" s="10">
        <v>99.117400000000004</v>
      </c>
      <c r="O12" s="22">
        <v>6.5004000000000006E-2</v>
      </c>
      <c r="P12" s="26" t="s">
        <v>19</v>
      </c>
    </row>
    <row r="13" spans="1:16" s="2" customFormat="1" x14ac:dyDescent="0.25">
      <c r="A13" s="3">
        <v>8</v>
      </c>
      <c r="B13" s="6" t="s">
        <v>52</v>
      </c>
      <c r="C13" s="6" t="s">
        <v>53</v>
      </c>
      <c r="D13" s="6" t="s">
        <v>17</v>
      </c>
      <c r="E13" s="6" t="s">
        <v>22</v>
      </c>
      <c r="F13" s="30">
        <v>43333</v>
      </c>
      <c r="G13" s="28">
        <f t="shared" si="0"/>
        <v>50</v>
      </c>
      <c r="H13" s="7" t="s">
        <v>40</v>
      </c>
      <c r="I13" s="30">
        <v>43280</v>
      </c>
      <c r="J13" s="30">
        <v>43280</v>
      </c>
      <c r="K13" s="30">
        <v>43283</v>
      </c>
      <c r="L13" s="8">
        <v>500000</v>
      </c>
      <c r="M13" s="9">
        <v>49558700</v>
      </c>
      <c r="N13" s="10">
        <v>99.117400000000004</v>
      </c>
      <c r="O13" s="22">
        <v>6.5004000000000006E-2</v>
      </c>
      <c r="P13" s="26" t="s">
        <v>19</v>
      </c>
    </row>
    <row r="14" spans="1:16" s="2" customFormat="1" x14ac:dyDescent="0.25">
      <c r="A14" s="3">
        <v>9</v>
      </c>
      <c r="B14" s="6" t="s">
        <v>54</v>
      </c>
      <c r="C14" s="6" t="s">
        <v>55</v>
      </c>
      <c r="D14" s="6" t="s">
        <v>17</v>
      </c>
      <c r="E14" s="6" t="s">
        <v>22</v>
      </c>
      <c r="F14" s="30">
        <v>43356</v>
      </c>
      <c r="G14" s="28">
        <f t="shared" si="0"/>
        <v>73</v>
      </c>
      <c r="H14" s="7" t="s">
        <v>40</v>
      </c>
      <c r="I14" s="30">
        <v>43280</v>
      </c>
      <c r="J14" s="30">
        <v>43280</v>
      </c>
      <c r="K14" s="30">
        <v>43283</v>
      </c>
      <c r="L14" s="8">
        <v>2500000</v>
      </c>
      <c r="M14" s="9">
        <v>246816000</v>
      </c>
      <c r="N14" s="10">
        <v>98.726399999999998</v>
      </c>
      <c r="O14" s="22">
        <v>6.4501000000000003E-2</v>
      </c>
      <c r="P14" s="26" t="s">
        <v>19</v>
      </c>
    </row>
    <row r="15" spans="1:16" s="2" customFormat="1" x14ac:dyDescent="0.25">
      <c r="A15" s="3">
        <v>10</v>
      </c>
      <c r="B15" s="6" t="s">
        <v>46</v>
      </c>
      <c r="C15" s="6" t="s">
        <v>47</v>
      </c>
      <c r="D15" s="6" t="s">
        <v>17</v>
      </c>
      <c r="E15" s="6" t="s">
        <v>22</v>
      </c>
      <c r="F15" s="30">
        <v>43369</v>
      </c>
      <c r="G15" s="28">
        <f t="shared" si="0"/>
        <v>86</v>
      </c>
      <c r="H15" s="7" t="s">
        <v>40</v>
      </c>
      <c r="I15" s="30">
        <v>43280</v>
      </c>
      <c r="J15" s="30">
        <v>43280</v>
      </c>
      <c r="K15" s="30">
        <v>43283</v>
      </c>
      <c r="L15" s="8">
        <v>2500000</v>
      </c>
      <c r="M15" s="9">
        <v>246032000</v>
      </c>
      <c r="N15" s="10">
        <v>98.411699999999996</v>
      </c>
      <c r="O15" s="22">
        <v>6.8498000000000003E-2</v>
      </c>
      <c r="P15" s="26" t="s">
        <v>19</v>
      </c>
    </row>
    <row r="16" spans="1:16" s="2" customFormat="1" x14ac:dyDescent="0.25">
      <c r="A16" s="3">
        <v>11</v>
      </c>
      <c r="B16" s="6" t="s">
        <v>56</v>
      </c>
      <c r="C16" s="6" t="s">
        <v>109</v>
      </c>
      <c r="D16" s="6" t="s">
        <v>17</v>
      </c>
      <c r="E16" s="6" t="s">
        <v>24</v>
      </c>
      <c r="F16" s="30">
        <v>43284</v>
      </c>
      <c r="G16" s="28">
        <f t="shared" ref="G16:G39" si="1">+F16-$F$3</f>
        <v>1</v>
      </c>
      <c r="H16" s="7" t="s">
        <v>39</v>
      </c>
      <c r="I16" s="30">
        <v>43283</v>
      </c>
      <c r="J16" s="30">
        <v>43283</v>
      </c>
      <c r="K16" s="30">
        <v>43283</v>
      </c>
      <c r="L16" s="8">
        <v>206756099</v>
      </c>
      <c r="M16" s="9">
        <v>206722015.94</v>
      </c>
      <c r="N16" s="10">
        <v>99.983515330000003</v>
      </c>
      <c r="O16" s="22">
        <v>6.0179000000000003E-2</v>
      </c>
      <c r="P16" s="26" t="s">
        <v>19</v>
      </c>
    </row>
    <row r="17" spans="1:16" s="2" customFormat="1" x14ac:dyDescent="0.25">
      <c r="A17" s="3">
        <v>12</v>
      </c>
      <c r="B17" s="6" t="s">
        <v>56</v>
      </c>
      <c r="C17" s="6" t="s">
        <v>109</v>
      </c>
      <c r="D17" s="6" t="s">
        <v>17</v>
      </c>
      <c r="E17" s="6" t="s">
        <v>36</v>
      </c>
      <c r="F17" s="30">
        <v>43284</v>
      </c>
      <c r="G17" s="28">
        <f t="shared" si="1"/>
        <v>1</v>
      </c>
      <c r="H17" s="7" t="s">
        <v>39</v>
      </c>
      <c r="I17" s="30">
        <v>43283</v>
      </c>
      <c r="J17" s="30">
        <v>43283</v>
      </c>
      <c r="K17" s="30">
        <v>43283</v>
      </c>
      <c r="L17" s="8">
        <v>2475834</v>
      </c>
      <c r="M17" s="9">
        <v>2475425.87</v>
      </c>
      <c r="N17" s="10">
        <v>99.983515330000003</v>
      </c>
      <c r="O17" s="22">
        <v>6.0179000000000003E-2</v>
      </c>
      <c r="P17" s="26" t="s">
        <v>19</v>
      </c>
    </row>
    <row r="18" spans="1:16" s="2" customFormat="1" x14ac:dyDescent="0.25">
      <c r="A18" s="3">
        <v>13</v>
      </c>
      <c r="B18" s="6" t="s">
        <v>56</v>
      </c>
      <c r="C18" s="6" t="s">
        <v>109</v>
      </c>
      <c r="D18" s="6" t="s">
        <v>17</v>
      </c>
      <c r="E18" s="6" t="s">
        <v>18</v>
      </c>
      <c r="F18" s="30">
        <v>43284</v>
      </c>
      <c r="G18" s="28">
        <f t="shared" si="1"/>
        <v>1</v>
      </c>
      <c r="H18" s="7" t="s">
        <v>39</v>
      </c>
      <c r="I18" s="30">
        <v>43283</v>
      </c>
      <c r="J18" s="30">
        <v>43283</v>
      </c>
      <c r="K18" s="30">
        <v>43283</v>
      </c>
      <c r="L18" s="8">
        <v>23568548</v>
      </c>
      <c r="M18" s="9">
        <v>23564662.800000001</v>
      </c>
      <c r="N18" s="10">
        <v>99.983515330000003</v>
      </c>
      <c r="O18" s="22">
        <v>6.0179000000000003E-2</v>
      </c>
      <c r="P18" s="26" t="s">
        <v>19</v>
      </c>
    </row>
    <row r="19" spans="1:16" s="2" customFormat="1" x14ac:dyDescent="0.25">
      <c r="A19" s="3">
        <v>14</v>
      </c>
      <c r="B19" s="6" t="s">
        <v>56</v>
      </c>
      <c r="C19" s="6" t="s">
        <v>109</v>
      </c>
      <c r="D19" s="6" t="s">
        <v>17</v>
      </c>
      <c r="E19" s="6" t="s">
        <v>26</v>
      </c>
      <c r="F19" s="30">
        <v>43284</v>
      </c>
      <c r="G19" s="28">
        <f t="shared" si="1"/>
        <v>1</v>
      </c>
      <c r="H19" s="7" t="s">
        <v>39</v>
      </c>
      <c r="I19" s="30">
        <v>43283</v>
      </c>
      <c r="J19" s="30">
        <v>43283</v>
      </c>
      <c r="K19" s="30">
        <v>43283</v>
      </c>
      <c r="L19" s="8">
        <v>70733051</v>
      </c>
      <c r="M19" s="9">
        <v>70721390.890000001</v>
      </c>
      <c r="N19" s="10">
        <v>99.983515330000003</v>
      </c>
      <c r="O19" s="22">
        <v>6.0179000000000003E-2</v>
      </c>
      <c r="P19" s="26" t="s">
        <v>19</v>
      </c>
    </row>
    <row r="20" spans="1:16" s="2" customFormat="1" x14ac:dyDescent="0.25">
      <c r="A20" s="3">
        <v>15</v>
      </c>
      <c r="B20" s="6" t="s">
        <v>56</v>
      </c>
      <c r="C20" s="6" t="s">
        <v>109</v>
      </c>
      <c r="D20" s="6" t="s">
        <v>17</v>
      </c>
      <c r="E20" s="6" t="s">
        <v>27</v>
      </c>
      <c r="F20" s="30">
        <v>43284</v>
      </c>
      <c r="G20" s="28">
        <f t="shared" si="1"/>
        <v>1</v>
      </c>
      <c r="H20" s="7" t="s">
        <v>39</v>
      </c>
      <c r="I20" s="30">
        <v>43283</v>
      </c>
      <c r="J20" s="30">
        <v>43283</v>
      </c>
      <c r="K20" s="30">
        <v>43283</v>
      </c>
      <c r="L20" s="8">
        <v>632177779</v>
      </c>
      <c r="M20" s="9">
        <v>632073566.58000004</v>
      </c>
      <c r="N20" s="10">
        <v>99.983515330000003</v>
      </c>
      <c r="O20" s="22">
        <v>6.0179000000000003E-2</v>
      </c>
      <c r="P20" s="26" t="s">
        <v>19</v>
      </c>
    </row>
    <row r="21" spans="1:16" s="2" customFormat="1" x14ac:dyDescent="0.25">
      <c r="A21" s="3">
        <v>16</v>
      </c>
      <c r="B21" s="6" t="s">
        <v>56</v>
      </c>
      <c r="C21" s="6" t="s">
        <v>109</v>
      </c>
      <c r="D21" s="6" t="s">
        <v>17</v>
      </c>
      <c r="E21" s="6" t="s">
        <v>21</v>
      </c>
      <c r="F21" s="30">
        <v>43284</v>
      </c>
      <c r="G21" s="28">
        <f t="shared" si="1"/>
        <v>1</v>
      </c>
      <c r="H21" s="7" t="s">
        <v>39</v>
      </c>
      <c r="I21" s="30">
        <v>43283</v>
      </c>
      <c r="J21" s="30">
        <v>43283</v>
      </c>
      <c r="K21" s="30">
        <v>43283</v>
      </c>
      <c r="L21" s="8">
        <v>4095244</v>
      </c>
      <c r="M21" s="9">
        <v>4094568.91</v>
      </c>
      <c r="N21" s="10">
        <v>99.983515330000003</v>
      </c>
      <c r="O21" s="22">
        <v>6.0179000000000003E-2</v>
      </c>
      <c r="P21" s="26" t="s">
        <v>19</v>
      </c>
    </row>
    <row r="22" spans="1:16" s="2" customFormat="1" x14ac:dyDescent="0.25">
      <c r="A22" s="3">
        <v>17</v>
      </c>
      <c r="B22" s="6" t="s">
        <v>56</v>
      </c>
      <c r="C22" s="6" t="s">
        <v>109</v>
      </c>
      <c r="D22" s="6" t="s">
        <v>17</v>
      </c>
      <c r="E22" s="6" t="s">
        <v>25</v>
      </c>
      <c r="F22" s="30">
        <v>43284</v>
      </c>
      <c r="G22" s="28">
        <f t="shared" si="1"/>
        <v>1</v>
      </c>
      <c r="H22" s="7" t="s">
        <v>39</v>
      </c>
      <c r="I22" s="30">
        <v>43283</v>
      </c>
      <c r="J22" s="30">
        <v>43283</v>
      </c>
      <c r="K22" s="30">
        <v>43283</v>
      </c>
      <c r="L22" s="8">
        <v>10407</v>
      </c>
      <c r="M22" s="9">
        <v>10405.280000000001</v>
      </c>
      <c r="N22" s="10">
        <v>99.983515330000003</v>
      </c>
      <c r="O22" s="22">
        <v>6.0179000000000003E-2</v>
      </c>
      <c r="P22" s="26" t="s">
        <v>19</v>
      </c>
    </row>
    <row r="23" spans="1:16" s="2" customFormat="1" x14ac:dyDescent="0.25">
      <c r="A23" s="3">
        <v>18</v>
      </c>
      <c r="B23" s="6" t="s">
        <v>56</v>
      </c>
      <c r="C23" s="6" t="s">
        <v>109</v>
      </c>
      <c r="D23" s="6" t="s">
        <v>17</v>
      </c>
      <c r="E23" s="6" t="s">
        <v>41</v>
      </c>
      <c r="F23" s="30">
        <v>43284</v>
      </c>
      <c r="G23" s="28">
        <f t="shared" si="1"/>
        <v>1</v>
      </c>
      <c r="H23" s="7" t="s">
        <v>39</v>
      </c>
      <c r="I23" s="30">
        <v>43283</v>
      </c>
      <c r="J23" s="30">
        <v>43283</v>
      </c>
      <c r="K23" s="30">
        <v>43283</v>
      </c>
      <c r="L23" s="8">
        <v>1406544072</v>
      </c>
      <c r="M23" s="9">
        <v>1406312207.8499999</v>
      </c>
      <c r="N23" s="10">
        <v>99.983515330000003</v>
      </c>
      <c r="O23" s="22">
        <v>6.0179000000000003E-2</v>
      </c>
      <c r="P23" s="26" t="s">
        <v>19</v>
      </c>
    </row>
    <row r="24" spans="1:16" s="2" customFormat="1" x14ac:dyDescent="0.25">
      <c r="A24" s="3">
        <v>19</v>
      </c>
      <c r="B24" s="6" t="s">
        <v>56</v>
      </c>
      <c r="C24" s="6" t="s">
        <v>109</v>
      </c>
      <c r="D24" s="6" t="s">
        <v>17</v>
      </c>
      <c r="E24" s="6" t="s">
        <v>23</v>
      </c>
      <c r="F24" s="30">
        <v>43284</v>
      </c>
      <c r="G24" s="28">
        <f t="shared" si="1"/>
        <v>1</v>
      </c>
      <c r="H24" s="7" t="s">
        <v>39</v>
      </c>
      <c r="I24" s="30">
        <v>43283</v>
      </c>
      <c r="J24" s="30">
        <v>43283</v>
      </c>
      <c r="K24" s="30">
        <v>43283</v>
      </c>
      <c r="L24" s="8">
        <v>15653885</v>
      </c>
      <c r="M24" s="9">
        <v>15651304.51</v>
      </c>
      <c r="N24" s="10">
        <v>99.983515330000003</v>
      </c>
      <c r="O24" s="22">
        <v>6.0179000000000003E-2</v>
      </c>
      <c r="P24" s="26" t="s">
        <v>19</v>
      </c>
    </row>
    <row r="25" spans="1:16" s="2" customFormat="1" x14ac:dyDescent="0.25">
      <c r="A25" s="3">
        <v>20</v>
      </c>
      <c r="B25" s="6" t="s">
        <v>56</v>
      </c>
      <c r="C25" s="6" t="s">
        <v>109</v>
      </c>
      <c r="D25" s="6" t="s">
        <v>17</v>
      </c>
      <c r="E25" s="6" t="s">
        <v>28</v>
      </c>
      <c r="F25" s="30">
        <v>43284</v>
      </c>
      <c r="G25" s="28">
        <f t="shared" si="1"/>
        <v>1</v>
      </c>
      <c r="H25" s="7" t="s">
        <v>39</v>
      </c>
      <c r="I25" s="30">
        <v>43283</v>
      </c>
      <c r="J25" s="30">
        <v>43283</v>
      </c>
      <c r="K25" s="30">
        <v>43283</v>
      </c>
      <c r="L25" s="8">
        <v>5349230</v>
      </c>
      <c r="M25" s="9">
        <v>5348348.2</v>
      </c>
      <c r="N25" s="10">
        <v>99.983515330000003</v>
      </c>
      <c r="O25" s="22">
        <v>6.0179000000000003E-2</v>
      </c>
      <c r="P25" s="26" t="s">
        <v>19</v>
      </c>
    </row>
    <row r="26" spans="1:16" s="2" customFormat="1" x14ac:dyDescent="0.25">
      <c r="A26" s="3">
        <v>21</v>
      </c>
      <c r="B26" s="6" t="s">
        <v>57</v>
      </c>
      <c r="C26" s="6" t="s">
        <v>58</v>
      </c>
      <c r="D26" s="6" t="s">
        <v>17</v>
      </c>
      <c r="E26" s="6" t="s">
        <v>20</v>
      </c>
      <c r="F26" s="30">
        <v>43357</v>
      </c>
      <c r="G26" s="28">
        <f t="shared" si="1"/>
        <v>74</v>
      </c>
      <c r="H26" s="7" t="s">
        <v>39</v>
      </c>
      <c r="I26" s="30">
        <v>43283</v>
      </c>
      <c r="J26" s="30">
        <v>43283</v>
      </c>
      <c r="K26" s="30">
        <v>43283</v>
      </c>
      <c r="L26" s="8">
        <v>15000000</v>
      </c>
      <c r="M26" s="9">
        <v>1476796500</v>
      </c>
      <c r="N26" s="10">
        <v>98.453100000000006</v>
      </c>
      <c r="O26" s="22">
        <v>7.7498623504284769E-2</v>
      </c>
      <c r="P26" s="26" t="s">
        <v>19</v>
      </c>
    </row>
    <row r="27" spans="1:16" s="2" customFormat="1" x14ac:dyDescent="0.25">
      <c r="A27" s="3">
        <v>22</v>
      </c>
      <c r="B27" s="6" t="s">
        <v>56</v>
      </c>
      <c r="C27" s="6" t="s">
        <v>109</v>
      </c>
      <c r="D27" s="6" t="s">
        <v>17</v>
      </c>
      <c r="E27" s="6" t="s">
        <v>20</v>
      </c>
      <c r="F27" s="30">
        <v>43284</v>
      </c>
      <c r="G27" s="28">
        <f t="shared" si="1"/>
        <v>1</v>
      </c>
      <c r="H27" s="7" t="s">
        <v>39</v>
      </c>
      <c r="I27" s="30">
        <v>43283</v>
      </c>
      <c r="J27" s="30">
        <v>43283</v>
      </c>
      <c r="K27" s="30">
        <v>43283</v>
      </c>
      <c r="L27" s="8">
        <v>18366704962</v>
      </c>
      <c r="M27" s="9">
        <v>18363677271.299999</v>
      </c>
      <c r="N27" s="10">
        <v>99.983515330000003</v>
      </c>
      <c r="O27" s="22">
        <v>6.0179000000000003E-2</v>
      </c>
      <c r="P27" s="26" t="s">
        <v>19</v>
      </c>
    </row>
    <row r="28" spans="1:16" s="2" customFormat="1" x14ac:dyDescent="0.25">
      <c r="A28" s="3">
        <v>23</v>
      </c>
      <c r="B28" s="6" t="s">
        <v>59</v>
      </c>
      <c r="C28" s="6" t="s">
        <v>60</v>
      </c>
      <c r="D28" s="6" t="s">
        <v>17</v>
      </c>
      <c r="E28" s="6" t="s">
        <v>20</v>
      </c>
      <c r="F28" s="30">
        <v>43370</v>
      </c>
      <c r="G28" s="28">
        <f t="shared" si="1"/>
        <v>87</v>
      </c>
      <c r="H28" s="7" t="s">
        <v>39</v>
      </c>
      <c r="I28" s="30">
        <v>43283</v>
      </c>
      <c r="J28" s="30">
        <v>43283</v>
      </c>
      <c r="K28" s="30">
        <v>43283</v>
      </c>
      <c r="L28" s="8">
        <v>5000000</v>
      </c>
      <c r="M28" s="9">
        <v>490644000</v>
      </c>
      <c r="N28" s="10">
        <v>98.128799999999998</v>
      </c>
      <c r="O28" s="22">
        <v>8.0001353135972356E-2</v>
      </c>
      <c r="P28" s="26" t="s">
        <v>19</v>
      </c>
    </row>
    <row r="29" spans="1:16" s="2" customFormat="1" x14ac:dyDescent="0.25">
      <c r="A29" s="3">
        <v>24</v>
      </c>
      <c r="B29" s="6" t="s">
        <v>50</v>
      </c>
      <c r="C29" s="6" t="s">
        <v>51</v>
      </c>
      <c r="D29" s="6" t="s">
        <v>17</v>
      </c>
      <c r="E29" s="6" t="s">
        <v>20</v>
      </c>
      <c r="F29" s="30">
        <v>43354</v>
      </c>
      <c r="G29" s="28">
        <f t="shared" si="1"/>
        <v>71</v>
      </c>
      <c r="H29" s="7" t="s">
        <v>39</v>
      </c>
      <c r="I29" s="30">
        <v>43283</v>
      </c>
      <c r="J29" s="30">
        <v>43283</v>
      </c>
      <c r="K29" s="30">
        <v>43283</v>
      </c>
      <c r="L29" s="8">
        <v>7500000</v>
      </c>
      <c r="M29" s="9">
        <v>739995750</v>
      </c>
      <c r="N29" s="10">
        <v>98.6661</v>
      </c>
      <c r="O29" s="22">
        <v>6.9500999999999993E-2</v>
      </c>
      <c r="P29" s="26" t="s">
        <v>19</v>
      </c>
    </row>
    <row r="30" spans="1:16" x14ac:dyDescent="0.25">
      <c r="A30" s="3">
        <v>25</v>
      </c>
      <c r="B30" s="3" t="s">
        <v>50</v>
      </c>
      <c r="C30" s="3" t="s">
        <v>51</v>
      </c>
      <c r="D30" s="4" t="s">
        <v>17</v>
      </c>
      <c r="E30" s="3" t="s">
        <v>20</v>
      </c>
      <c r="F30" s="30">
        <v>43354</v>
      </c>
      <c r="G30" s="28">
        <f t="shared" si="1"/>
        <v>71</v>
      </c>
      <c r="H30" s="7" t="s">
        <v>39</v>
      </c>
      <c r="I30" s="30">
        <v>43283</v>
      </c>
      <c r="J30" s="30">
        <v>43283</v>
      </c>
      <c r="K30" s="30">
        <v>43283</v>
      </c>
      <c r="L30" s="8">
        <v>2500000</v>
      </c>
      <c r="M30" s="9">
        <v>246655250</v>
      </c>
      <c r="N30" s="10">
        <v>98.6661</v>
      </c>
      <c r="O30" s="22">
        <v>6.9500999999999993E-2</v>
      </c>
      <c r="P30" s="26" t="s">
        <v>19</v>
      </c>
    </row>
    <row r="31" spans="1:16" x14ac:dyDescent="0.25">
      <c r="A31" s="3">
        <v>26</v>
      </c>
      <c r="B31" s="3" t="s">
        <v>56</v>
      </c>
      <c r="C31" s="6" t="s">
        <v>109</v>
      </c>
      <c r="D31" s="4" t="s">
        <v>17</v>
      </c>
      <c r="E31" s="3" t="s">
        <v>29</v>
      </c>
      <c r="F31" s="30">
        <v>43284</v>
      </c>
      <c r="G31" s="28">
        <f t="shared" si="1"/>
        <v>1</v>
      </c>
      <c r="H31" s="7" t="s">
        <v>39</v>
      </c>
      <c r="I31" s="30">
        <v>43283</v>
      </c>
      <c r="J31" s="30">
        <v>43283</v>
      </c>
      <c r="K31" s="30">
        <v>43283</v>
      </c>
      <c r="L31" s="8">
        <v>55844435</v>
      </c>
      <c r="M31" s="9">
        <v>55835229.229999997</v>
      </c>
      <c r="N31" s="10">
        <v>99.983515330000003</v>
      </c>
      <c r="O31" s="22">
        <v>6.0179000000000003E-2</v>
      </c>
      <c r="P31" s="26" t="s">
        <v>19</v>
      </c>
    </row>
    <row r="32" spans="1:16" x14ac:dyDescent="0.25">
      <c r="A32" s="3">
        <v>27</v>
      </c>
      <c r="B32" s="3" t="s">
        <v>56</v>
      </c>
      <c r="C32" s="6" t="s">
        <v>109</v>
      </c>
      <c r="D32" s="4" t="s">
        <v>17</v>
      </c>
      <c r="E32" s="3" t="s">
        <v>37</v>
      </c>
      <c r="F32" s="30">
        <v>43284</v>
      </c>
      <c r="G32" s="28">
        <f t="shared" si="1"/>
        <v>1</v>
      </c>
      <c r="H32" s="7" t="s">
        <v>39</v>
      </c>
      <c r="I32" s="30">
        <v>43283</v>
      </c>
      <c r="J32" s="30">
        <v>43283</v>
      </c>
      <c r="K32" s="30">
        <v>43283</v>
      </c>
      <c r="L32" s="8">
        <v>14176440</v>
      </c>
      <c r="M32" s="9">
        <v>14174103.060000001</v>
      </c>
      <c r="N32" s="10">
        <v>99.983515330000003</v>
      </c>
      <c r="O32" s="22">
        <v>6.0179000000000003E-2</v>
      </c>
      <c r="P32" s="26" t="s">
        <v>19</v>
      </c>
    </row>
    <row r="33" spans="1:16" x14ac:dyDescent="0.25">
      <c r="A33" s="3">
        <v>28</v>
      </c>
      <c r="B33" s="3" t="s">
        <v>56</v>
      </c>
      <c r="C33" s="6" t="s">
        <v>109</v>
      </c>
      <c r="D33" s="4" t="s">
        <v>17</v>
      </c>
      <c r="E33" s="3" t="s">
        <v>30</v>
      </c>
      <c r="F33" s="30">
        <v>43284</v>
      </c>
      <c r="G33" s="28">
        <f t="shared" si="1"/>
        <v>1</v>
      </c>
      <c r="H33" s="7" t="s">
        <v>39</v>
      </c>
      <c r="I33" s="30">
        <v>43283</v>
      </c>
      <c r="J33" s="30">
        <v>43283</v>
      </c>
      <c r="K33" s="30">
        <v>43283</v>
      </c>
      <c r="L33" s="8">
        <v>3447820</v>
      </c>
      <c r="M33" s="9">
        <v>3447251.64</v>
      </c>
      <c r="N33" s="10">
        <v>99.983515330000003</v>
      </c>
      <c r="O33" s="22">
        <v>6.0179000000000003E-2</v>
      </c>
      <c r="P33" s="26" t="s">
        <v>19</v>
      </c>
    </row>
    <row r="34" spans="1:16" x14ac:dyDescent="0.25">
      <c r="A34" s="3">
        <v>29</v>
      </c>
      <c r="B34" s="3" t="s">
        <v>56</v>
      </c>
      <c r="C34" s="6" t="s">
        <v>109</v>
      </c>
      <c r="D34" s="4" t="s">
        <v>17</v>
      </c>
      <c r="E34" s="3" t="s">
        <v>38</v>
      </c>
      <c r="F34" s="30">
        <v>43284</v>
      </c>
      <c r="G34" s="28">
        <f t="shared" si="1"/>
        <v>1</v>
      </c>
      <c r="H34" s="7" t="s">
        <v>39</v>
      </c>
      <c r="I34" s="30">
        <v>43283</v>
      </c>
      <c r="J34" s="30">
        <v>43283</v>
      </c>
      <c r="K34" s="30">
        <v>43283</v>
      </c>
      <c r="L34" s="8">
        <v>58446567</v>
      </c>
      <c r="M34" s="9">
        <v>58436932.280000001</v>
      </c>
      <c r="N34" s="10">
        <v>99.983515330000003</v>
      </c>
      <c r="O34" s="22">
        <v>6.0179000000000003E-2</v>
      </c>
      <c r="P34" s="26" t="s">
        <v>19</v>
      </c>
    </row>
    <row r="35" spans="1:16" x14ac:dyDescent="0.25">
      <c r="A35" s="3">
        <v>30</v>
      </c>
      <c r="B35" s="3" t="s">
        <v>56</v>
      </c>
      <c r="C35" s="6" t="s">
        <v>109</v>
      </c>
      <c r="D35" s="4" t="s">
        <v>17</v>
      </c>
      <c r="E35" s="3" t="s">
        <v>34</v>
      </c>
      <c r="F35" s="30">
        <v>43284</v>
      </c>
      <c r="G35" s="28">
        <f t="shared" si="1"/>
        <v>1</v>
      </c>
      <c r="H35" s="7" t="s">
        <v>39</v>
      </c>
      <c r="I35" s="30">
        <v>43283</v>
      </c>
      <c r="J35" s="30">
        <v>43283</v>
      </c>
      <c r="K35" s="30">
        <v>43283</v>
      </c>
      <c r="L35" s="8">
        <v>19669297</v>
      </c>
      <c r="M35" s="9">
        <v>19666054.579999998</v>
      </c>
      <c r="N35" s="10">
        <v>99.983515330000003</v>
      </c>
      <c r="O35" s="22">
        <v>6.0179000000000003E-2</v>
      </c>
      <c r="P35" s="26" t="s">
        <v>19</v>
      </c>
    </row>
    <row r="36" spans="1:16" x14ac:dyDescent="0.25">
      <c r="A36" s="3">
        <v>31</v>
      </c>
      <c r="B36" s="3" t="s">
        <v>56</v>
      </c>
      <c r="C36" s="6" t="s">
        <v>109</v>
      </c>
      <c r="D36" s="4" t="s">
        <v>17</v>
      </c>
      <c r="E36" s="3" t="s">
        <v>32</v>
      </c>
      <c r="F36" s="30">
        <v>43284</v>
      </c>
      <c r="G36" s="28">
        <f t="shared" si="1"/>
        <v>1</v>
      </c>
      <c r="H36" s="7" t="s">
        <v>39</v>
      </c>
      <c r="I36" s="30">
        <v>43283</v>
      </c>
      <c r="J36" s="30">
        <v>43283</v>
      </c>
      <c r="K36" s="30">
        <v>43283</v>
      </c>
      <c r="L36" s="8">
        <v>74014885</v>
      </c>
      <c r="M36" s="9">
        <v>74002683.890000001</v>
      </c>
      <c r="N36" s="10">
        <v>99.983515330000003</v>
      </c>
      <c r="O36" s="22">
        <v>6.0179000000000003E-2</v>
      </c>
      <c r="P36" s="26" t="s">
        <v>19</v>
      </c>
    </row>
    <row r="37" spans="1:16" x14ac:dyDescent="0.25">
      <c r="A37" s="3">
        <v>32</v>
      </c>
      <c r="B37" s="3" t="s">
        <v>56</v>
      </c>
      <c r="C37" s="6" t="s">
        <v>109</v>
      </c>
      <c r="D37" s="4" t="s">
        <v>17</v>
      </c>
      <c r="E37" s="3" t="s">
        <v>31</v>
      </c>
      <c r="F37" s="30">
        <v>43284</v>
      </c>
      <c r="G37" s="28">
        <f t="shared" si="1"/>
        <v>1</v>
      </c>
      <c r="H37" s="7" t="s">
        <v>39</v>
      </c>
      <c r="I37" s="30">
        <v>43283</v>
      </c>
      <c r="J37" s="30">
        <v>43283</v>
      </c>
      <c r="K37" s="30">
        <v>43283</v>
      </c>
      <c r="L37" s="8">
        <v>272847296</v>
      </c>
      <c r="M37" s="9">
        <v>272802318.01999998</v>
      </c>
      <c r="N37" s="10">
        <v>99.983515330000003</v>
      </c>
      <c r="O37" s="22">
        <v>6.0179000000000003E-2</v>
      </c>
      <c r="P37" s="26" t="s">
        <v>19</v>
      </c>
    </row>
    <row r="38" spans="1:16" x14ac:dyDescent="0.25">
      <c r="A38" s="3">
        <v>33</v>
      </c>
      <c r="B38" s="3" t="s">
        <v>56</v>
      </c>
      <c r="C38" s="6" t="s">
        <v>109</v>
      </c>
      <c r="D38" s="4" t="s">
        <v>17</v>
      </c>
      <c r="E38" s="3" t="s">
        <v>33</v>
      </c>
      <c r="F38" s="30">
        <v>43284</v>
      </c>
      <c r="G38" s="28">
        <f t="shared" si="1"/>
        <v>1</v>
      </c>
      <c r="H38" s="7" t="s">
        <v>39</v>
      </c>
      <c r="I38" s="30">
        <v>43283</v>
      </c>
      <c r="J38" s="30">
        <v>43283</v>
      </c>
      <c r="K38" s="30">
        <v>43283</v>
      </c>
      <c r="L38" s="8">
        <v>4970986</v>
      </c>
      <c r="M38" s="9">
        <v>4970166.55</v>
      </c>
      <c r="N38" s="10">
        <v>99.983515330000003</v>
      </c>
      <c r="O38" s="22">
        <v>6.0179000000000003E-2</v>
      </c>
      <c r="P38" s="26" t="s">
        <v>19</v>
      </c>
    </row>
    <row r="39" spans="1:16" x14ac:dyDescent="0.25">
      <c r="A39" s="3">
        <v>34</v>
      </c>
      <c r="B39" s="3" t="s">
        <v>56</v>
      </c>
      <c r="C39" s="6" t="s">
        <v>109</v>
      </c>
      <c r="D39" s="4" t="s">
        <v>17</v>
      </c>
      <c r="E39" s="3" t="s">
        <v>22</v>
      </c>
      <c r="F39" s="30">
        <v>43284</v>
      </c>
      <c r="G39" s="28">
        <f t="shared" si="1"/>
        <v>1</v>
      </c>
      <c r="H39" s="7" t="s">
        <v>39</v>
      </c>
      <c r="I39" s="30">
        <v>43283</v>
      </c>
      <c r="J39" s="30">
        <v>43283</v>
      </c>
      <c r="K39" s="30">
        <v>43283</v>
      </c>
      <c r="L39" s="8">
        <v>357513163</v>
      </c>
      <c r="M39" s="9">
        <v>357454228.13</v>
      </c>
      <c r="N39" s="10">
        <v>99.983515330000003</v>
      </c>
      <c r="O39" s="22">
        <v>6.0179000000000003E-2</v>
      </c>
      <c r="P39" s="26" t="s">
        <v>19</v>
      </c>
    </row>
    <row r="41" spans="1:16" x14ac:dyDescent="0.25">
      <c r="A41" s="24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8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9" bestFit="1" customWidth="1"/>
    <col min="7" max="7" width="13.140625" style="1" bestFit="1" customWidth="1"/>
    <col min="8" max="8" width="15.5703125" style="1" bestFit="1" customWidth="1"/>
    <col min="9" max="11" width="13.28515625" style="29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9">
        <f>+'02.07.2018'!F3+1</f>
        <v>43284</v>
      </c>
    </row>
    <row r="4" spans="1:18" x14ac:dyDescent="0.25">
      <c r="G4" s="24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0" t="s">
        <v>6</v>
      </c>
      <c r="G5" s="3" t="s">
        <v>7</v>
      </c>
      <c r="H5" s="3" t="s">
        <v>8</v>
      </c>
      <c r="I5" s="30" t="s">
        <v>9</v>
      </c>
      <c r="J5" s="30" t="s">
        <v>10</v>
      </c>
      <c r="K5" s="3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61</v>
      </c>
      <c r="C6" s="6" t="s">
        <v>62</v>
      </c>
      <c r="D6" s="6" t="s">
        <v>17</v>
      </c>
      <c r="E6" s="6" t="s">
        <v>20</v>
      </c>
      <c r="F6" s="31">
        <v>43325</v>
      </c>
      <c r="G6" s="28">
        <f>+F6-$F$3</f>
        <v>41</v>
      </c>
      <c r="H6" s="7" t="s">
        <v>40</v>
      </c>
      <c r="I6" s="31">
        <v>43283</v>
      </c>
      <c r="J6" s="31">
        <v>43283</v>
      </c>
      <c r="K6" s="31">
        <v>43284</v>
      </c>
      <c r="L6" s="8">
        <v>500000</v>
      </c>
      <c r="M6" s="9">
        <v>49549150</v>
      </c>
      <c r="N6" s="10">
        <v>99.098299999999995</v>
      </c>
      <c r="O6" s="14">
        <v>8.1003699999999998E-2</v>
      </c>
      <c r="P6" s="26" t="s">
        <v>19</v>
      </c>
    </row>
    <row r="7" spans="1:18" s="2" customFormat="1" x14ac:dyDescent="0.25">
      <c r="A7" s="4">
        <v>2</v>
      </c>
      <c r="B7" s="6" t="s">
        <v>63</v>
      </c>
      <c r="C7" s="6" t="s">
        <v>64</v>
      </c>
      <c r="D7" s="6" t="s">
        <v>17</v>
      </c>
      <c r="E7" s="6" t="s">
        <v>20</v>
      </c>
      <c r="F7" s="31">
        <v>43340</v>
      </c>
      <c r="G7" s="28">
        <f t="shared" ref="G7" si="0">+F7-$F$3</f>
        <v>56</v>
      </c>
      <c r="H7" s="7" t="s">
        <v>40</v>
      </c>
      <c r="I7" s="31">
        <v>43283</v>
      </c>
      <c r="J7" s="31">
        <v>43283</v>
      </c>
      <c r="K7" s="31">
        <v>43284</v>
      </c>
      <c r="L7" s="8">
        <v>500000</v>
      </c>
      <c r="M7" s="9">
        <v>49363300</v>
      </c>
      <c r="N7" s="10">
        <v>98.727599999999995</v>
      </c>
      <c r="O7" s="14">
        <v>8.4001999999999993E-2</v>
      </c>
      <c r="P7" s="26" t="s">
        <v>19</v>
      </c>
    </row>
    <row r="8" spans="1:18" x14ac:dyDescent="0.25">
      <c r="A8" s="4">
        <v>3</v>
      </c>
      <c r="B8" s="3" t="s">
        <v>65</v>
      </c>
      <c r="C8" s="3" t="s">
        <v>109</v>
      </c>
      <c r="D8" s="4" t="s">
        <v>17</v>
      </c>
      <c r="E8" s="3" t="s">
        <v>24</v>
      </c>
      <c r="F8" s="31">
        <v>43285</v>
      </c>
      <c r="G8" s="28">
        <f t="shared" ref="G8:G36" si="1">+F8-$F$3</f>
        <v>1</v>
      </c>
      <c r="H8" s="7" t="s">
        <v>39</v>
      </c>
      <c r="I8" s="31">
        <v>43284</v>
      </c>
      <c r="J8" s="31">
        <v>43284</v>
      </c>
      <c r="K8" s="31">
        <v>43284</v>
      </c>
      <c r="L8" s="8">
        <v>209288297</v>
      </c>
      <c r="M8" s="9">
        <v>209254501.59</v>
      </c>
      <c r="N8" s="10">
        <v>99.983852220000003</v>
      </c>
      <c r="O8" s="14">
        <v>5.8949000000000001E-2</v>
      </c>
      <c r="P8" s="26" t="s">
        <v>19</v>
      </c>
    </row>
    <row r="9" spans="1:18" x14ac:dyDescent="0.25">
      <c r="A9" s="4">
        <v>4</v>
      </c>
      <c r="B9" s="3" t="s">
        <v>65</v>
      </c>
      <c r="C9" s="3" t="s">
        <v>109</v>
      </c>
      <c r="D9" s="4" t="s">
        <v>17</v>
      </c>
      <c r="E9" s="3" t="s">
        <v>36</v>
      </c>
      <c r="F9" s="31">
        <v>43285</v>
      </c>
      <c r="G9" s="28">
        <f t="shared" si="1"/>
        <v>1</v>
      </c>
      <c r="H9" s="7" t="s">
        <v>39</v>
      </c>
      <c r="I9" s="31">
        <v>43284</v>
      </c>
      <c r="J9" s="31">
        <v>43284</v>
      </c>
      <c r="K9" s="31">
        <v>43284</v>
      </c>
      <c r="L9" s="8">
        <v>1671571</v>
      </c>
      <c r="M9" s="9">
        <v>1671301.08</v>
      </c>
      <c r="N9" s="10">
        <v>99.983852220000003</v>
      </c>
      <c r="O9" s="14">
        <v>5.8949000000000001E-2</v>
      </c>
      <c r="P9" s="26" t="s">
        <v>19</v>
      </c>
    </row>
    <row r="10" spans="1:18" s="2" customFormat="1" x14ac:dyDescent="0.25">
      <c r="A10" s="4">
        <v>5</v>
      </c>
      <c r="B10" s="6" t="s">
        <v>65</v>
      </c>
      <c r="C10" s="3" t="s">
        <v>109</v>
      </c>
      <c r="D10" s="6" t="s">
        <v>17</v>
      </c>
      <c r="E10" s="6" t="s">
        <v>18</v>
      </c>
      <c r="F10" s="31">
        <v>43285</v>
      </c>
      <c r="G10" s="28">
        <f t="shared" si="1"/>
        <v>1</v>
      </c>
      <c r="H10" s="7" t="s">
        <v>39</v>
      </c>
      <c r="I10" s="31">
        <v>43284</v>
      </c>
      <c r="J10" s="31">
        <v>43284</v>
      </c>
      <c r="K10" s="31">
        <v>43284</v>
      </c>
      <c r="L10" s="8">
        <v>23485307</v>
      </c>
      <c r="M10" s="9">
        <v>23481514.640000001</v>
      </c>
      <c r="N10" s="10">
        <v>99.983852220000003</v>
      </c>
      <c r="O10" s="14">
        <v>5.8949000000000001E-2</v>
      </c>
      <c r="P10" s="26" t="s">
        <v>19</v>
      </c>
      <c r="Q10" s="17"/>
      <c r="R10" s="11"/>
    </row>
    <row r="11" spans="1:18" s="2" customFormat="1" x14ac:dyDescent="0.25">
      <c r="A11" s="4">
        <v>6</v>
      </c>
      <c r="B11" s="6" t="s">
        <v>65</v>
      </c>
      <c r="C11" s="3" t="s">
        <v>109</v>
      </c>
      <c r="D11" s="6" t="s">
        <v>17</v>
      </c>
      <c r="E11" s="6" t="s">
        <v>26</v>
      </c>
      <c r="F11" s="31">
        <v>43285</v>
      </c>
      <c r="G11" s="28">
        <f t="shared" si="1"/>
        <v>1</v>
      </c>
      <c r="H11" s="7" t="s">
        <v>39</v>
      </c>
      <c r="I11" s="31">
        <v>43284</v>
      </c>
      <c r="J11" s="31">
        <v>43284</v>
      </c>
      <c r="K11" s="31">
        <v>43284</v>
      </c>
      <c r="L11" s="8">
        <v>66850897</v>
      </c>
      <c r="M11" s="9">
        <v>66840102.060000002</v>
      </c>
      <c r="N11" s="10">
        <v>99.983852220000003</v>
      </c>
      <c r="O11" s="14">
        <v>5.8949000000000001E-2</v>
      </c>
      <c r="P11" s="26" t="s">
        <v>19</v>
      </c>
      <c r="Q11" s="17"/>
      <c r="R11" s="11"/>
    </row>
    <row r="12" spans="1:18" s="2" customFormat="1" x14ac:dyDescent="0.25">
      <c r="A12" s="4">
        <v>7</v>
      </c>
      <c r="B12" s="6" t="s">
        <v>65</v>
      </c>
      <c r="C12" s="3" t="s">
        <v>109</v>
      </c>
      <c r="D12" s="6" t="s">
        <v>17</v>
      </c>
      <c r="E12" s="6" t="s">
        <v>27</v>
      </c>
      <c r="F12" s="31">
        <v>43285</v>
      </c>
      <c r="G12" s="28">
        <f t="shared" si="1"/>
        <v>1</v>
      </c>
      <c r="H12" s="7" t="s">
        <v>39</v>
      </c>
      <c r="I12" s="31">
        <v>43284</v>
      </c>
      <c r="J12" s="31">
        <v>43284</v>
      </c>
      <c r="K12" s="31">
        <v>43284</v>
      </c>
      <c r="L12" s="8">
        <v>631330750</v>
      </c>
      <c r="M12" s="9">
        <v>631228804.10000002</v>
      </c>
      <c r="N12" s="10">
        <v>99.983852220000003</v>
      </c>
      <c r="O12" s="14">
        <v>5.8949000000000001E-2</v>
      </c>
      <c r="P12" s="26" t="s">
        <v>19</v>
      </c>
      <c r="Q12" s="17"/>
      <c r="R12" s="11"/>
    </row>
    <row r="13" spans="1:18" s="2" customFormat="1" x14ac:dyDescent="0.25">
      <c r="A13" s="4">
        <v>8</v>
      </c>
      <c r="B13" s="6" t="s">
        <v>65</v>
      </c>
      <c r="C13" s="3" t="s">
        <v>109</v>
      </c>
      <c r="D13" s="6" t="s">
        <v>17</v>
      </c>
      <c r="E13" s="6" t="s">
        <v>21</v>
      </c>
      <c r="F13" s="31">
        <v>43285</v>
      </c>
      <c r="G13" s="28">
        <f t="shared" si="1"/>
        <v>1</v>
      </c>
      <c r="H13" s="7" t="s">
        <v>39</v>
      </c>
      <c r="I13" s="31">
        <v>43284</v>
      </c>
      <c r="J13" s="31">
        <v>43284</v>
      </c>
      <c r="K13" s="31">
        <v>43284</v>
      </c>
      <c r="L13" s="8">
        <v>4076030</v>
      </c>
      <c r="M13" s="9">
        <v>4075371.81</v>
      </c>
      <c r="N13" s="10">
        <v>99.983852220000003</v>
      </c>
      <c r="O13" s="14">
        <v>5.8949000000000001E-2</v>
      </c>
      <c r="P13" s="26" t="s">
        <v>19</v>
      </c>
      <c r="Q13" s="17"/>
      <c r="R13" s="11"/>
    </row>
    <row r="14" spans="1:18" s="2" customFormat="1" x14ac:dyDescent="0.25">
      <c r="A14" s="4">
        <v>9</v>
      </c>
      <c r="B14" s="6" t="s">
        <v>65</v>
      </c>
      <c r="C14" s="3" t="s">
        <v>109</v>
      </c>
      <c r="D14" s="6" t="s">
        <v>17</v>
      </c>
      <c r="E14" s="6" t="s">
        <v>25</v>
      </c>
      <c r="F14" s="31">
        <v>43285</v>
      </c>
      <c r="G14" s="28">
        <f t="shared" si="1"/>
        <v>1</v>
      </c>
      <c r="H14" s="7" t="s">
        <v>39</v>
      </c>
      <c r="I14" s="31">
        <v>43284</v>
      </c>
      <c r="J14" s="31">
        <v>43284</v>
      </c>
      <c r="K14" s="31">
        <v>43284</v>
      </c>
      <c r="L14" s="8">
        <v>7355</v>
      </c>
      <c r="M14" s="9">
        <v>7353.81</v>
      </c>
      <c r="N14" s="10">
        <v>99.983852220000003</v>
      </c>
      <c r="O14" s="14">
        <v>5.8949000000000001E-2</v>
      </c>
      <c r="P14" s="26" t="s">
        <v>19</v>
      </c>
      <c r="Q14" s="17"/>
      <c r="R14" s="11"/>
    </row>
    <row r="15" spans="1:18" s="2" customFormat="1" x14ac:dyDescent="0.25">
      <c r="A15" s="4">
        <v>10</v>
      </c>
      <c r="B15" s="6" t="s">
        <v>65</v>
      </c>
      <c r="C15" s="3" t="s">
        <v>109</v>
      </c>
      <c r="D15" s="6" t="s">
        <v>17</v>
      </c>
      <c r="E15" s="6" t="s">
        <v>41</v>
      </c>
      <c r="F15" s="31">
        <v>43285</v>
      </c>
      <c r="G15" s="28">
        <f t="shared" si="1"/>
        <v>1</v>
      </c>
      <c r="H15" s="7" t="s">
        <v>39</v>
      </c>
      <c r="I15" s="31">
        <v>43284</v>
      </c>
      <c r="J15" s="31">
        <v>43284</v>
      </c>
      <c r="K15" s="31">
        <v>43284</v>
      </c>
      <c r="L15" s="8">
        <v>1406658180</v>
      </c>
      <c r="M15" s="9">
        <v>1406431035.9300001</v>
      </c>
      <c r="N15" s="10">
        <v>99.983852220000003</v>
      </c>
      <c r="O15" s="14">
        <v>5.8949000000000001E-2</v>
      </c>
      <c r="P15" s="26" t="s">
        <v>19</v>
      </c>
      <c r="Q15" s="17"/>
      <c r="R15" s="11"/>
    </row>
    <row r="16" spans="1:18" s="2" customFormat="1" x14ac:dyDescent="0.25">
      <c r="A16" s="4">
        <v>11</v>
      </c>
      <c r="B16" s="6" t="s">
        <v>65</v>
      </c>
      <c r="C16" s="3" t="s">
        <v>109</v>
      </c>
      <c r="D16" s="6" t="s">
        <v>17</v>
      </c>
      <c r="E16" s="6" t="s">
        <v>23</v>
      </c>
      <c r="F16" s="31">
        <v>43285</v>
      </c>
      <c r="G16" s="28">
        <f t="shared" si="1"/>
        <v>1</v>
      </c>
      <c r="H16" s="7" t="s">
        <v>39</v>
      </c>
      <c r="I16" s="31">
        <v>43284</v>
      </c>
      <c r="J16" s="31">
        <v>43284</v>
      </c>
      <c r="K16" s="31">
        <v>43284</v>
      </c>
      <c r="L16" s="8">
        <v>15598290</v>
      </c>
      <c r="M16" s="9">
        <v>15595771.220000001</v>
      </c>
      <c r="N16" s="10">
        <v>99.983852220000003</v>
      </c>
      <c r="O16" s="14">
        <v>5.8949000000000001E-2</v>
      </c>
      <c r="P16" s="26" t="s">
        <v>19</v>
      </c>
      <c r="Q16" s="17"/>
      <c r="R16" s="11"/>
    </row>
    <row r="17" spans="1:18" s="2" customFormat="1" x14ac:dyDescent="0.25">
      <c r="A17" s="4">
        <v>12</v>
      </c>
      <c r="B17" s="6" t="s">
        <v>65</v>
      </c>
      <c r="C17" s="3" t="s">
        <v>109</v>
      </c>
      <c r="D17" s="6" t="s">
        <v>17</v>
      </c>
      <c r="E17" s="6" t="s">
        <v>28</v>
      </c>
      <c r="F17" s="31">
        <v>43285</v>
      </c>
      <c r="G17" s="28">
        <f t="shared" si="1"/>
        <v>1</v>
      </c>
      <c r="H17" s="7" t="s">
        <v>39</v>
      </c>
      <c r="I17" s="31">
        <v>43284</v>
      </c>
      <c r="J17" s="31">
        <v>43284</v>
      </c>
      <c r="K17" s="31">
        <v>43284</v>
      </c>
      <c r="L17" s="8">
        <v>1964031</v>
      </c>
      <c r="M17" s="9">
        <v>1963713.85</v>
      </c>
      <c r="N17" s="10">
        <v>99.983852220000003</v>
      </c>
      <c r="O17" s="14">
        <v>5.8949000000000001E-2</v>
      </c>
      <c r="P17" s="26" t="s">
        <v>19</v>
      </c>
      <c r="Q17" s="17"/>
      <c r="R17" s="11"/>
    </row>
    <row r="18" spans="1:18" s="2" customFormat="1" x14ac:dyDescent="0.25">
      <c r="A18" s="4">
        <v>13</v>
      </c>
      <c r="B18" s="6" t="s">
        <v>66</v>
      </c>
      <c r="C18" s="6" t="s">
        <v>67</v>
      </c>
      <c r="D18" s="6" t="s">
        <v>17</v>
      </c>
      <c r="E18" s="6" t="s">
        <v>20</v>
      </c>
      <c r="F18" s="31">
        <v>43343</v>
      </c>
      <c r="G18" s="28">
        <f t="shared" si="1"/>
        <v>59</v>
      </c>
      <c r="H18" s="7" t="s">
        <v>39</v>
      </c>
      <c r="I18" s="31">
        <v>43284</v>
      </c>
      <c r="J18" s="31">
        <v>43284</v>
      </c>
      <c r="K18" s="31">
        <v>43284</v>
      </c>
      <c r="L18" s="8">
        <v>20000000</v>
      </c>
      <c r="M18" s="9">
        <v>1976360000</v>
      </c>
      <c r="N18" s="10">
        <v>98.817999999999998</v>
      </c>
      <c r="O18" s="14">
        <v>7.3998389780768142E-2</v>
      </c>
      <c r="P18" s="26" t="s">
        <v>19</v>
      </c>
      <c r="Q18" s="17"/>
      <c r="R18" s="11"/>
    </row>
    <row r="19" spans="1:18" s="2" customFormat="1" x14ac:dyDescent="0.25">
      <c r="A19" s="4">
        <v>14</v>
      </c>
      <c r="B19" s="6" t="s">
        <v>65</v>
      </c>
      <c r="C19" s="3" t="s">
        <v>109</v>
      </c>
      <c r="D19" s="6" t="s">
        <v>17</v>
      </c>
      <c r="E19" s="6" t="s">
        <v>20</v>
      </c>
      <c r="F19" s="31">
        <v>43285</v>
      </c>
      <c r="G19" s="28">
        <f t="shared" si="1"/>
        <v>1</v>
      </c>
      <c r="H19" s="7" t="s">
        <v>39</v>
      </c>
      <c r="I19" s="31">
        <v>43284</v>
      </c>
      <c r="J19" s="31">
        <v>43284</v>
      </c>
      <c r="K19" s="31">
        <v>43284</v>
      </c>
      <c r="L19" s="8">
        <v>16207849219</v>
      </c>
      <c r="M19" s="9">
        <v>16205232011.17</v>
      </c>
      <c r="N19" s="10">
        <v>99.983852220000003</v>
      </c>
      <c r="O19" s="14">
        <v>5.8949000000000001E-2</v>
      </c>
      <c r="P19" s="26" t="s">
        <v>19</v>
      </c>
      <c r="Q19" s="17"/>
      <c r="R19" s="11"/>
    </row>
    <row r="20" spans="1:18" s="2" customFormat="1" x14ac:dyDescent="0.25">
      <c r="A20" s="4">
        <v>15</v>
      </c>
      <c r="B20" s="6" t="s">
        <v>68</v>
      </c>
      <c r="C20" s="6" t="s">
        <v>69</v>
      </c>
      <c r="D20" s="6" t="s">
        <v>17</v>
      </c>
      <c r="E20" s="6" t="s">
        <v>20</v>
      </c>
      <c r="F20" s="31">
        <v>43369</v>
      </c>
      <c r="G20" s="28">
        <f t="shared" si="1"/>
        <v>85</v>
      </c>
      <c r="H20" s="7" t="s">
        <v>39</v>
      </c>
      <c r="I20" s="31">
        <v>43284</v>
      </c>
      <c r="J20" s="31">
        <v>43284</v>
      </c>
      <c r="K20" s="31">
        <v>43284</v>
      </c>
      <c r="L20" s="8">
        <v>10000000</v>
      </c>
      <c r="M20" s="9">
        <v>983667000</v>
      </c>
      <c r="N20" s="10">
        <v>98.366699999999994</v>
      </c>
      <c r="O20" s="14">
        <v>7.1300000000000002E-2</v>
      </c>
      <c r="P20" s="26" t="s">
        <v>19</v>
      </c>
      <c r="Q20" s="17"/>
      <c r="R20" s="11"/>
    </row>
    <row r="21" spans="1:18" s="2" customFormat="1" x14ac:dyDescent="0.25">
      <c r="A21" s="4">
        <v>16</v>
      </c>
      <c r="B21" s="6" t="s">
        <v>68</v>
      </c>
      <c r="C21" s="6" t="s">
        <v>69</v>
      </c>
      <c r="D21" s="6" t="s">
        <v>17</v>
      </c>
      <c r="E21" s="6" t="s">
        <v>20</v>
      </c>
      <c r="F21" s="31">
        <v>43369</v>
      </c>
      <c r="G21" s="28">
        <f t="shared" si="1"/>
        <v>85</v>
      </c>
      <c r="H21" s="7" t="s">
        <v>39</v>
      </c>
      <c r="I21" s="31">
        <v>43284</v>
      </c>
      <c r="J21" s="31">
        <v>43284</v>
      </c>
      <c r="K21" s="31">
        <v>43284</v>
      </c>
      <c r="L21" s="8">
        <v>2500000</v>
      </c>
      <c r="M21" s="9">
        <v>245936750</v>
      </c>
      <c r="N21" s="10">
        <v>98.366699999999994</v>
      </c>
      <c r="O21" s="14">
        <v>7.1300000000000002E-2</v>
      </c>
      <c r="P21" s="26" t="s">
        <v>19</v>
      </c>
      <c r="Q21" s="17"/>
      <c r="R21" s="11"/>
    </row>
    <row r="22" spans="1:18" s="2" customFormat="1" x14ac:dyDescent="0.25">
      <c r="A22" s="4">
        <v>17</v>
      </c>
      <c r="B22" s="6" t="s">
        <v>44</v>
      </c>
      <c r="C22" s="6" t="s">
        <v>45</v>
      </c>
      <c r="D22" s="6" t="s">
        <v>17</v>
      </c>
      <c r="E22" s="6" t="s">
        <v>20</v>
      </c>
      <c r="F22" s="31">
        <v>43297</v>
      </c>
      <c r="G22" s="28">
        <f t="shared" si="1"/>
        <v>13</v>
      </c>
      <c r="H22" s="7" t="s">
        <v>39</v>
      </c>
      <c r="I22" s="31">
        <v>43284</v>
      </c>
      <c r="J22" s="31">
        <v>43284</v>
      </c>
      <c r="K22" s="31">
        <v>43284</v>
      </c>
      <c r="L22" s="8">
        <v>2500000</v>
      </c>
      <c r="M22" s="9">
        <v>249422500</v>
      </c>
      <c r="N22" s="10">
        <v>99.769000000000005</v>
      </c>
      <c r="O22" s="14">
        <v>6.5007999999999996E-2</v>
      </c>
      <c r="P22" s="26" t="s">
        <v>19</v>
      </c>
      <c r="Q22" s="17"/>
      <c r="R22" s="11"/>
    </row>
    <row r="23" spans="1:18" s="2" customFormat="1" x14ac:dyDescent="0.25">
      <c r="A23" s="4">
        <v>18</v>
      </c>
      <c r="B23" s="6" t="s">
        <v>46</v>
      </c>
      <c r="C23" s="6" t="s">
        <v>47</v>
      </c>
      <c r="D23" s="6" t="s">
        <v>17</v>
      </c>
      <c r="E23" s="6" t="s">
        <v>20</v>
      </c>
      <c r="F23" s="31">
        <v>43369</v>
      </c>
      <c r="G23" s="28">
        <f t="shared" si="1"/>
        <v>85</v>
      </c>
      <c r="H23" s="7" t="s">
        <v>39</v>
      </c>
      <c r="I23" s="31">
        <v>43284</v>
      </c>
      <c r="J23" s="31">
        <v>43284</v>
      </c>
      <c r="K23" s="31">
        <v>43284</v>
      </c>
      <c r="L23" s="8">
        <v>7500000</v>
      </c>
      <c r="M23" s="9">
        <v>738308250</v>
      </c>
      <c r="N23" s="10">
        <v>98.441100000000006</v>
      </c>
      <c r="O23" s="14">
        <v>6.8000999999999992E-2</v>
      </c>
      <c r="P23" s="26" t="s">
        <v>19</v>
      </c>
      <c r="Q23" s="17"/>
      <c r="R23" s="11"/>
    </row>
    <row r="24" spans="1:18" s="2" customFormat="1" x14ac:dyDescent="0.25">
      <c r="A24" s="4">
        <v>19</v>
      </c>
      <c r="B24" s="6" t="s">
        <v>46</v>
      </c>
      <c r="C24" s="6" t="s">
        <v>47</v>
      </c>
      <c r="D24" s="6" t="s">
        <v>17</v>
      </c>
      <c r="E24" s="6" t="s">
        <v>20</v>
      </c>
      <c r="F24" s="31">
        <v>43369</v>
      </c>
      <c r="G24" s="28">
        <f t="shared" si="1"/>
        <v>85</v>
      </c>
      <c r="H24" s="7" t="s">
        <v>39</v>
      </c>
      <c r="I24" s="31">
        <v>43284</v>
      </c>
      <c r="J24" s="31">
        <v>43284</v>
      </c>
      <c r="K24" s="31">
        <v>43284</v>
      </c>
      <c r="L24" s="8">
        <v>7500000</v>
      </c>
      <c r="M24" s="9">
        <v>738308250</v>
      </c>
      <c r="N24" s="10">
        <v>98.441100000000006</v>
      </c>
      <c r="O24" s="14">
        <v>6.8000999999999992E-2</v>
      </c>
      <c r="P24" s="26" t="s">
        <v>19</v>
      </c>
      <c r="Q24" s="17"/>
      <c r="R24" s="11"/>
    </row>
    <row r="25" spans="1:18" s="2" customFormat="1" x14ac:dyDescent="0.25">
      <c r="A25" s="4">
        <v>20</v>
      </c>
      <c r="B25" s="6" t="s">
        <v>46</v>
      </c>
      <c r="C25" s="6" t="s">
        <v>47</v>
      </c>
      <c r="D25" s="6" t="s">
        <v>17</v>
      </c>
      <c r="E25" s="6" t="s">
        <v>20</v>
      </c>
      <c r="F25" s="31">
        <v>43369</v>
      </c>
      <c r="G25" s="28">
        <f t="shared" si="1"/>
        <v>85</v>
      </c>
      <c r="H25" s="7" t="s">
        <v>39</v>
      </c>
      <c r="I25" s="31">
        <v>43284</v>
      </c>
      <c r="J25" s="31">
        <v>43284</v>
      </c>
      <c r="K25" s="31">
        <v>43284</v>
      </c>
      <c r="L25" s="8">
        <v>2500000</v>
      </c>
      <c r="M25" s="9">
        <v>246087750</v>
      </c>
      <c r="N25" s="10">
        <v>98.441100000000006</v>
      </c>
      <c r="O25" s="14">
        <v>6.8000999999999992E-2</v>
      </c>
      <c r="P25" s="26" t="s">
        <v>19</v>
      </c>
      <c r="Q25" s="12"/>
    </row>
    <row r="26" spans="1:18" s="2" customFormat="1" x14ac:dyDescent="0.25">
      <c r="A26" s="4">
        <v>21</v>
      </c>
      <c r="B26" s="6" t="s">
        <v>70</v>
      </c>
      <c r="C26" s="6" t="s">
        <v>71</v>
      </c>
      <c r="D26" s="6" t="s">
        <v>17</v>
      </c>
      <c r="E26" s="6" t="s">
        <v>20</v>
      </c>
      <c r="F26" s="31">
        <v>43357</v>
      </c>
      <c r="G26" s="28">
        <f t="shared" si="1"/>
        <v>73</v>
      </c>
      <c r="H26" s="7" t="s">
        <v>39</v>
      </c>
      <c r="I26" s="31">
        <v>43284</v>
      </c>
      <c r="J26" s="31">
        <v>43284</v>
      </c>
      <c r="K26" s="31">
        <v>43284</v>
      </c>
      <c r="L26" s="8">
        <v>5000000</v>
      </c>
      <c r="M26" s="9">
        <v>492883000</v>
      </c>
      <c r="N26" s="10">
        <v>98.576599999999999</v>
      </c>
      <c r="O26" s="14">
        <v>7.219766151399018E-2</v>
      </c>
      <c r="P26" s="26" t="s">
        <v>19</v>
      </c>
      <c r="Q26" s="16"/>
      <c r="R26" s="15"/>
    </row>
    <row r="27" spans="1:18" s="2" customFormat="1" x14ac:dyDescent="0.25">
      <c r="A27" s="4">
        <v>22</v>
      </c>
      <c r="B27" s="6" t="s">
        <v>65</v>
      </c>
      <c r="C27" s="3" t="s">
        <v>109</v>
      </c>
      <c r="D27" s="6" t="s">
        <v>17</v>
      </c>
      <c r="E27" s="6" t="s">
        <v>29</v>
      </c>
      <c r="F27" s="31">
        <v>43285</v>
      </c>
      <c r="G27" s="28">
        <f t="shared" si="1"/>
        <v>1</v>
      </c>
      <c r="H27" s="7" t="s">
        <v>39</v>
      </c>
      <c r="I27" s="31">
        <v>43284</v>
      </c>
      <c r="J27" s="31">
        <v>43284</v>
      </c>
      <c r="K27" s="31">
        <v>43284</v>
      </c>
      <c r="L27" s="8">
        <v>76120542</v>
      </c>
      <c r="M27" s="9">
        <v>76108250.219999999</v>
      </c>
      <c r="N27" s="10">
        <v>99.983852220000003</v>
      </c>
      <c r="O27" s="14">
        <v>5.8949000000000001E-2</v>
      </c>
      <c r="P27" s="26" t="s">
        <v>19</v>
      </c>
      <c r="Q27" s="16"/>
      <c r="R27" s="15"/>
    </row>
    <row r="28" spans="1:18" s="2" customFormat="1" x14ac:dyDescent="0.25">
      <c r="A28" s="4">
        <v>23</v>
      </c>
      <c r="B28" s="6" t="s">
        <v>65</v>
      </c>
      <c r="C28" s="3" t="s">
        <v>109</v>
      </c>
      <c r="D28" s="6" t="s">
        <v>17</v>
      </c>
      <c r="E28" s="6" t="s">
        <v>37</v>
      </c>
      <c r="F28" s="31">
        <v>43285</v>
      </c>
      <c r="G28" s="28">
        <f t="shared" si="1"/>
        <v>1</v>
      </c>
      <c r="H28" s="7" t="s">
        <v>39</v>
      </c>
      <c r="I28" s="31">
        <v>43284</v>
      </c>
      <c r="J28" s="31">
        <v>43284</v>
      </c>
      <c r="K28" s="31">
        <v>43284</v>
      </c>
      <c r="L28" s="8">
        <v>14154906</v>
      </c>
      <c r="M28" s="9">
        <v>14152620.300000001</v>
      </c>
      <c r="N28" s="10">
        <v>99.983852220000003</v>
      </c>
      <c r="O28" s="14">
        <v>5.8949000000000001E-2</v>
      </c>
      <c r="P28" s="26" t="s">
        <v>19</v>
      </c>
      <c r="Q28" s="16"/>
      <c r="R28" s="15"/>
    </row>
    <row r="29" spans="1:18" s="2" customFormat="1" x14ac:dyDescent="0.25">
      <c r="A29" s="4">
        <v>24</v>
      </c>
      <c r="B29" s="6" t="s">
        <v>65</v>
      </c>
      <c r="C29" s="3" t="s">
        <v>109</v>
      </c>
      <c r="D29" s="6" t="s">
        <v>17</v>
      </c>
      <c r="E29" s="6" t="s">
        <v>30</v>
      </c>
      <c r="F29" s="31">
        <v>43285</v>
      </c>
      <c r="G29" s="28">
        <f t="shared" si="1"/>
        <v>1</v>
      </c>
      <c r="H29" s="7" t="s">
        <v>39</v>
      </c>
      <c r="I29" s="31">
        <v>43284</v>
      </c>
      <c r="J29" s="31">
        <v>43284</v>
      </c>
      <c r="K29" s="31">
        <v>43284</v>
      </c>
      <c r="L29" s="8">
        <v>3698725</v>
      </c>
      <c r="M29" s="9">
        <v>3698127.74</v>
      </c>
      <c r="N29" s="10">
        <v>99.983852220000003</v>
      </c>
      <c r="O29" s="14">
        <v>5.8949000000000001E-2</v>
      </c>
      <c r="P29" s="26" t="s">
        <v>19</v>
      </c>
      <c r="Q29" s="16"/>
      <c r="R29" s="15"/>
    </row>
    <row r="30" spans="1:18" s="2" customFormat="1" x14ac:dyDescent="0.25">
      <c r="A30" s="4">
        <v>25</v>
      </c>
      <c r="B30" s="6" t="s">
        <v>65</v>
      </c>
      <c r="C30" s="3" t="s">
        <v>109</v>
      </c>
      <c r="D30" s="6" t="s">
        <v>17</v>
      </c>
      <c r="E30" s="6" t="s">
        <v>38</v>
      </c>
      <c r="F30" s="31">
        <v>43285</v>
      </c>
      <c r="G30" s="28">
        <f t="shared" si="1"/>
        <v>1</v>
      </c>
      <c r="H30" s="7" t="s">
        <v>39</v>
      </c>
      <c r="I30" s="31">
        <v>43284</v>
      </c>
      <c r="J30" s="31">
        <v>43284</v>
      </c>
      <c r="K30" s="31">
        <v>43284</v>
      </c>
      <c r="L30" s="8">
        <v>57380132</v>
      </c>
      <c r="M30" s="9">
        <v>57370866.380000003</v>
      </c>
      <c r="N30" s="10">
        <v>99.983852220000003</v>
      </c>
      <c r="O30" s="14">
        <v>5.8949000000000001E-2</v>
      </c>
      <c r="P30" s="26" t="s">
        <v>19</v>
      </c>
      <c r="Q30" s="16"/>
      <c r="R30" s="15"/>
    </row>
    <row r="31" spans="1:18" s="2" customFormat="1" x14ac:dyDescent="0.25">
      <c r="A31" s="4">
        <v>26</v>
      </c>
      <c r="B31" s="6" t="s">
        <v>65</v>
      </c>
      <c r="C31" s="3" t="s">
        <v>109</v>
      </c>
      <c r="D31" s="6" t="s">
        <v>17</v>
      </c>
      <c r="E31" s="6" t="s">
        <v>34</v>
      </c>
      <c r="F31" s="31">
        <v>43285</v>
      </c>
      <c r="G31" s="28">
        <f t="shared" si="1"/>
        <v>1</v>
      </c>
      <c r="H31" s="7" t="s">
        <v>39</v>
      </c>
      <c r="I31" s="31">
        <v>43284</v>
      </c>
      <c r="J31" s="31">
        <v>43284</v>
      </c>
      <c r="K31" s="31">
        <v>43284</v>
      </c>
      <c r="L31" s="8">
        <v>41414820</v>
      </c>
      <c r="M31" s="9">
        <v>41408132.43</v>
      </c>
      <c r="N31" s="10">
        <v>99.983852220000003</v>
      </c>
      <c r="O31" s="14">
        <v>5.8949000000000001E-2</v>
      </c>
      <c r="P31" s="26" t="s">
        <v>19</v>
      </c>
      <c r="Q31" s="16"/>
      <c r="R31" s="15"/>
    </row>
    <row r="32" spans="1:18" s="2" customFormat="1" x14ac:dyDescent="0.25">
      <c r="A32" s="4">
        <v>27</v>
      </c>
      <c r="B32" s="6" t="s">
        <v>65</v>
      </c>
      <c r="C32" s="3" t="s">
        <v>109</v>
      </c>
      <c r="D32" s="6" t="s">
        <v>17</v>
      </c>
      <c r="E32" s="6" t="s">
        <v>32</v>
      </c>
      <c r="F32" s="31">
        <v>43285</v>
      </c>
      <c r="G32" s="28">
        <f t="shared" si="1"/>
        <v>1</v>
      </c>
      <c r="H32" s="7" t="s">
        <v>39</v>
      </c>
      <c r="I32" s="31">
        <v>43284</v>
      </c>
      <c r="J32" s="31">
        <v>43284</v>
      </c>
      <c r="K32" s="31">
        <v>43284</v>
      </c>
      <c r="L32" s="8">
        <v>73916040</v>
      </c>
      <c r="M32" s="9">
        <v>73904104.200000003</v>
      </c>
      <c r="N32" s="10">
        <v>99.983852220000003</v>
      </c>
      <c r="O32" s="14">
        <v>5.8949000000000001E-2</v>
      </c>
      <c r="P32" s="26" t="s">
        <v>19</v>
      </c>
      <c r="Q32" s="16"/>
      <c r="R32" s="15"/>
    </row>
    <row r="33" spans="1:18" s="2" customFormat="1" x14ac:dyDescent="0.25">
      <c r="A33" s="4">
        <v>28</v>
      </c>
      <c r="B33" s="6" t="s">
        <v>65</v>
      </c>
      <c r="C33" s="3" t="s">
        <v>109</v>
      </c>
      <c r="D33" s="6" t="s">
        <v>17</v>
      </c>
      <c r="E33" s="6" t="s">
        <v>31</v>
      </c>
      <c r="F33" s="31">
        <v>43285</v>
      </c>
      <c r="G33" s="28">
        <f t="shared" si="1"/>
        <v>1</v>
      </c>
      <c r="H33" s="7" t="s">
        <v>39</v>
      </c>
      <c r="I33" s="31">
        <v>43284</v>
      </c>
      <c r="J33" s="31">
        <v>43284</v>
      </c>
      <c r="K33" s="31">
        <v>43284</v>
      </c>
      <c r="L33" s="8">
        <v>291038090</v>
      </c>
      <c r="M33" s="9">
        <v>290991093.81</v>
      </c>
      <c r="N33" s="10">
        <v>99.983852220000003</v>
      </c>
      <c r="O33" s="14">
        <v>5.8949000000000001E-2</v>
      </c>
      <c r="P33" s="26" t="s">
        <v>19</v>
      </c>
      <c r="Q33" s="16"/>
      <c r="R33" s="15"/>
    </row>
    <row r="34" spans="1:18" s="2" customFormat="1" x14ac:dyDescent="0.25">
      <c r="A34" s="4">
        <v>29</v>
      </c>
      <c r="B34" s="6" t="s">
        <v>65</v>
      </c>
      <c r="C34" s="3" t="s">
        <v>109</v>
      </c>
      <c r="D34" s="6" t="s">
        <v>17</v>
      </c>
      <c r="E34" s="6" t="s">
        <v>33</v>
      </c>
      <c r="F34" s="31">
        <v>43285</v>
      </c>
      <c r="G34" s="28">
        <f t="shared" si="1"/>
        <v>1</v>
      </c>
      <c r="H34" s="7" t="s">
        <v>39</v>
      </c>
      <c r="I34" s="31">
        <v>43284</v>
      </c>
      <c r="J34" s="31">
        <v>43284</v>
      </c>
      <c r="K34" s="31">
        <v>43284</v>
      </c>
      <c r="L34" s="8">
        <v>4971132</v>
      </c>
      <c r="M34" s="9">
        <v>4970329.2699999996</v>
      </c>
      <c r="N34" s="10">
        <v>99.983852220000003</v>
      </c>
      <c r="O34" s="14">
        <v>5.8949000000000001E-2</v>
      </c>
      <c r="P34" s="26" t="s">
        <v>19</v>
      </c>
      <c r="Q34" s="12"/>
    </row>
    <row r="35" spans="1:18" s="2" customFormat="1" x14ac:dyDescent="0.25">
      <c r="A35" s="4">
        <v>30</v>
      </c>
      <c r="B35" s="6" t="s">
        <v>65</v>
      </c>
      <c r="C35" s="3" t="s">
        <v>109</v>
      </c>
      <c r="D35" s="6" t="s">
        <v>17</v>
      </c>
      <c r="E35" s="6" t="s">
        <v>22</v>
      </c>
      <c r="F35" s="31">
        <v>43285</v>
      </c>
      <c r="G35" s="28">
        <f t="shared" si="1"/>
        <v>1</v>
      </c>
      <c r="H35" s="7" t="s">
        <v>39</v>
      </c>
      <c r="I35" s="31">
        <v>43284</v>
      </c>
      <c r="J35" s="31">
        <v>43284</v>
      </c>
      <c r="K35" s="31">
        <v>43284</v>
      </c>
      <c r="L35" s="8">
        <v>599525686</v>
      </c>
      <c r="M35" s="9">
        <v>599428875.90999997</v>
      </c>
      <c r="N35" s="10">
        <v>99.983852220000003</v>
      </c>
      <c r="O35" s="14">
        <v>5.8949000000000001E-2</v>
      </c>
      <c r="P35" s="26" t="s">
        <v>19</v>
      </c>
      <c r="Q35" s="12"/>
    </row>
    <row r="36" spans="1:18" x14ac:dyDescent="0.25">
      <c r="A36" s="4">
        <v>31</v>
      </c>
      <c r="B36" s="3" t="s">
        <v>46</v>
      </c>
      <c r="C36" s="3" t="s">
        <v>47</v>
      </c>
      <c r="D36" s="4" t="s">
        <v>17</v>
      </c>
      <c r="E36" s="3" t="s">
        <v>22</v>
      </c>
      <c r="F36" s="31">
        <v>43369</v>
      </c>
      <c r="G36" s="28">
        <f t="shared" si="1"/>
        <v>85</v>
      </c>
      <c r="H36" s="7" t="s">
        <v>39</v>
      </c>
      <c r="I36" s="31">
        <v>43284</v>
      </c>
      <c r="J36" s="31">
        <v>43284</v>
      </c>
      <c r="K36" s="31">
        <v>43284</v>
      </c>
      <c r="L36" s="8">
        <v>2500000</v>
      </c>
      <c r="M36" s="9">
        <v>246090750</v>
      </c>
      <c r="N36" s="10">
        <v>98.441100000000006</v>
      </c>
      <c r="O36" s="14">
        <v>6.8000999999999992E-2</v>
      </c>
      <c r="P36" s="26" t="s">
        <v>19</v>
      </c>
    </row>
    <row r="38" spans="1:18" x14ac:dyDescent="0.25">
      <c r="A38" s="24" t="s">
        <v>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1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29" bestFit="1" customWidth="1"/>
    <col min="7" max="7" width="13.140625" style="1" customWidth="1"/>
    <col min="8" max="8" width="15.5703125" style="1" customWidth="1"/>
    <col min="9" max="11" width="13.28515625" style="29" bestFit="1" customWidth="1"/>
    <col min="12" max="12" width="17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9">
        <f>+'03.07.2018'!F3+1</f>
        <v>43285</v>
      </c>
    </row>
    <row r="4" spans="1:18" x14ac:dyDescent="0.25">
      <c r="G4" s="24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0" t="s">
        <v>6</v>
      </c>
      <c r="G5" s="3" t="s">
        <v>7</v>
      </c>
      <c r="H5" s="3" t="s">
        <v>8</v>
      </c>
      <c r="I5" s="30" t="s">
        <v>9</v>
      </c>
      <c r="J5" s="30" t="s">
        <v>10</v>
      </c>
      <c r="K5" s="3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72</v>
      </c>
      <c r="C6" s="6" t="s">
        <v>109</v>
      </c>
      <c r="D6" s="6" t="s">
        <v>17</v>
      </c>
      <c r="E6" s="6" t="s">
        <v>24</v>
      </c>
      <c r="F6" s="31">
        <v>43286</v>
      </c>
      <c r="G6" s="28">
        <f>+F6-$F$3</f>
        <v>1</v>
      </c>
      <c r="H6" s="7" t="s">
        <v>39</v>
      </c>
      <c r="I6" s="31">
        <v>43285</v>
      </c>
      <c r="J6" s="31">
        <v>43285</v>
      </c>
      <c r="K6" s="31">
        <v>43285</v>
      </c>
      <c r="L6" s="8">
        <v>211961151</v>
      </c>
      <c r="M6" s="9">
        <v>211926793.41</v>
      </c>
      <c r="N6" s="10">
        <v>99.983790619999994</v>
      </c>
      <c r="O6" s="14">
        <v>5.9173999999999997E-2</v>
      </c>
      <c r="P6" s="26" t="s">
        <v>19</v>
      </c>
      <c r="Q6" s="16"/>
      <c r="R6" s="15"/>
    </row>
    <row r="7" spans="1:18" s="2" customFormat="1" x14ac:dyDescent="0.25">
      <c r="A7" s="4">
        <v>2</v>
      </c>
      <c r="B7" s="6" t="s">
        <v>72</v>
      </c>
      <c r="C7" s="6" t="s">
        <v>109</v>
      </c>
      <c r="D7" s="6" t="s">
        <v>17</v>
      </c>
      <c r="E7" s="6" t="s">
        <v>36</v>
      </c>
      <c r="F7" s="31">
        <v>43286</v>
      </c>
      <c r="G7" s="28">
        <f t="shared" ref="G7:G29" si="0">+F7-$F$3</f>
        <v>1</v>
      </c>
      <c r="H7" s="7" t="s">
        <v>39</v>
      </c>
      <c r="I7" s="31">
        <v>43285</v>
      </c>
      <c r="J7" s="31">
        <v>43285</v>
      </c>
      <c r="K7" s="31">
        <v>43285</v>
      </c>
      <c r="L7" s="8">
        <v>1299621</v>
      </c>
      <c r="M7" s="9">
        <v>1299410.3400000001</v>
      </c>
      <c r="N7" s="10">
        <v>99.983790619999994</v>
      </c>
      <c r="O7" s="14">
        <v>5.9173999999999997E-2</v>
      </c>
      <c r="P7" s="26" t="s">
        <v>19</v>
      </c>
      <c r="Q7" s="16"/>
      <c r="R7" s="15"/>
    </row>
    <row r="8" spans="1:18" s="2" customFormat="1" x14ac:dyDescent="0.25">
      <c r="A8" s="4">
        <v>3</v>
      </c>
      <c r="B8" s="6" t="s">
        <v>72</v>
      </c>
      <c r="C8" s="6" t="s">
        <v>109</v>
      </c>
      <c r="D8" s="6" t="s">
        <v>17</v>
      </c>
      <c r="E8" s="6" t="s">
        <v>18</v>
      </c>
      <c r="F8" s="31">
        <v>43286</v>
      </c>
      <c r="G8" s="28">
        <f t="shared" si="0"/>
        <v>1</v>
      </c>
      <c r="H8" s="7" t="s">
        <v>39</v>
      </c>
      <c r="I8" s="31">
        <v>43285</v>
      </c>
      <c r="J8" s="31">
        <v>43285</v>
      </c>
      <c r="K8" s="31">
        <v>43285</v>
      </c>
      <c r="L8" s="8">
        <v>23482506</v>
      </c>
      <c r="M8" s="9">
        <v>23478699.629999999</v>
      </c>
      <c r="N8" s="10">
        <v>99.983790619999994</v>
      </c>
      <c r="O8" s="14">
        <v>5.9173999999999997E-2</v>
      </c>
      <c r="P8" s="26" t="s">
        <v>19</v>
      </c>
      <c r="Q8" s="16"/>
      <c r="R8" s="15"/>
    </row>
    <row r="9" spans="1:18" s="2" customFormat="1" x14ac:dyDescent="0.25">
      <c r="A9" s="4">
        <v>4</v>
      </c>
      <c r="B9" s="6" t="s">
        <v>72</v>
      </c>
      <c r="C9" s="6" t="s">
        <v>109</v>
      </c>
      <c r="D9" s="6" t="s">
        <v>17</v>
      </c>
      <c r="E9" s="6" t="s">
        <v>26</v>
      </c>
      <c r="F9" s="31">
        <v>43286</v>
      </c>
      <c r="G9" s="28">
        <f t="shared" si="0"/>
        <v>1</v>
      </c>
      <c r="H9" s="7" t="s">
        <v>39</v>
      </c>
      <c r="I9" s="31">
        <v>43285</v>
      </c>
      <c r="J9" s="31">
        <v>43285</v>
      </c>
      <c r="K9" s="31">
        <v>43285</v>
      </c>
      <c r="L9" s="8">
        <v>65966786</v>
      </c>
      <c r="M9" s="9">
        <v>65956093.189999998</v>
      </c>
      <c r="N9" s="10">
        <v>99.983790619999994</v>
      </c>
      <c r="O9" s="14">
        <v>5.9173999999999997E-2</v>
      </c>
      <c r="P9" s="26" t="s">
        <v>19</v>
      </c>
      <c r="Q9" s="16"/>
      <c r="R9" s="15"/>
    </row>
    <row r="10" spans="1:18" s="2" customFormat="1" x14ac:dyDescent="0.25">
      <c r="A10" s="4">
        <v>5</v>
      </c>
      <c r="B10" s="6" t="s">
        <v>72</v>
      </c>
      <c r="C10" s="6" t="s">
        <v>109</v>
      </c>
      <c r="D10" s="6" t="s">
        <v>17</v>
      </c>
      <c r="E10" s="6" t="s">
        <v>27</v>
      </c>
      <c r="F10" s="31">
        <v>43286</v>
      </c>
      <c r="G10" s="28">
        <f t="shared" si="0"/>
        <v>1</v>
      </c>
      <c r="H10" s="7" t="s">
        <v>39</v>
      </c>
      <c r="I10" s="31">
        <v>43285</v>
      </c>
      <c r="J10" s="31">
        <v>43285</v>
      </c>
      <c r="K10" s="31">
        <v>43285</v>
      </c>
      <c r="L10" s="8">
        <v>631818875</v>
      </c>
      <c r="M10" s="9">
        <v>631716461.08000004</v>
      </c>
      <c r="N10" s="10">
        <v>99.983790619999994</v>
      </c>
      <c r="O10" s="14">
        <v>5.9173999999999997E-2</v>
      </c>
      <c r="P10" s="26" t="s">
        <v>19</v>
      </c>
      <c r="Q10" s="16"/>
      <c r="R10" s="15"/>
    </row>
    <row r="11" spans="1:18" x14ac:dyDescent="0.25">
      <c r="A11" s="4">
        <v>6</v>
      </c>
      <c r="B11" s="3" t="s">
        <v>72</v>
      </c>
      <c r="C11" s="6" t="s">
        <v>109</v>
      </c>
      <c r="D11" s="4" t="s">
        <v>17</v>
      </c>
      <c r="E11" s="3" t="s">
        <v>21</v>
      </c>
      <c r="F11" s="31">
        <v>43286</v>
      </c>
      <c r="G11" s="28">
        <f t="shared" si="0"/>
        <v>1</v>
      </c>
      <c r="H11" s="7" t="s">
        <v>39</v>
      </c>
      <c r="I11" s="31">
        <v>43285</v>
      </c>
      <c r="J11" s="31">
        <v>43285</v>
      </c>
      <c r="K11" s="31">
        <v>43285</v>
      </c>
      <c r="L11" s="8">
        <v>4060969</v>
      </c>
      <c r="M11" s="9">
        <v>4060310.74</v>
      </c>
      <c r="N11" s="10">
        <v>99.983790619999994</v>
      </c>
      <c r="O11" s="14">
        <v>5.9173999999999997E-2</v>
      </c>
      <c r="P11" s="26" t="s">
        <v>19</v>
      </c>
    </row>
    <row r="12" spans="1:18" s="2" customFormat="1" x14ac:dyDescent="0.25">
      <c r="A12" s="4">
        <v>7</v>
      </c>
      <c r="B12" s="3" t="s">
        <v>72</v>
      </c>
      <c r="C12" s="6" t="s">
        <v>109</v>
      </c>
      <c r="D12" s="6" t="s">
        <v>17</v>
      </c>
      <c r="E12" s="27" t="s">
        <v>25</v>
      </c>
      <c r="F12" s="31">
        <v>43286</v>
      </c>
      <c r="G12" s="28">
        <f t="shared" si="0"/>
        <v>1</v>
      </c>
      <c r="H12" s="7" t="s">
        <v>39</v>
      </c>
      <c r="I12" s="31">
        <v>43285</v>
      </c>
      <c r="J12" s="31">
        <v>43285</v>
      </c>
      <c r="K12" s="31">
        <v>43285</v>
      </c>
      <c r="L12" s="8">
        <v>12841</v>
      </c>
      <c r="M12" s="9">
        <v>12838.92</v>
      </c>
      <c r="N12" s="10">
        <v>99.983790619999994</v>
      </c>
      <c r="O12" s="14">
        <v>5.9173999999999997E-2</v>
      </c>
      <c r="P12" s="26" t="s">
        <v>19</v>
      </c>
      <c r="Q12" s="18"/>
      <c r="R12" s="11"/>
    </row>
    <row r="13" spans="1:18" s="2" customFormat="1" x14ac:dyDescent="0.25">
      <c r="A13" s="4">
        <v>8</v>
      </c>
      <c r="B13" s="6" t="s">
        <v>72</v>
      </c>
      <c r="C13" s="6" t="s">
        <v>109</v>
      </c>
      <c r="D13" s="6" t="s">
        <v>17</v>
      </c>
      <c r="E13" s="6" t="s">
        <v>41</v>
      </c>
      <c r="F13" s="31">
        <v>43286</v>
      </c>
      <c r="G13" s="28">
        <f t="shared" si="0"/>
        <v>1</v>
      </c>
      <c r="H13" s="7" t="s">
        <v>39</v>
      </c>
      <c r="I13" s="31">
        <v>43285</v>
      </c>
      <c r="J13" s="31">
        <v>43285</v>
      </c>
      <c r="K13" s="31">
        <v>43285</v>
      </c>
      <c r="L13" s="8">
        <v>1416367866</v>
      </c>
      <c r="M13" s="9">
        <v>1416138281.55</v>
      </c>
      <c r="N13" s="10">
        <v>99.983790619999994</v>
      </c>
      <c r="O13" s="14">
        <v>5.9173999999999997E-2</v>
      </c>
      <c r="P13" s="26" t="s">
        <v>19</v>
      </c>
      <c r="Q13" s="18"/>
      <c r="R13" s="11"/>
    </row>
    <row r="14" spans="1:18" s="2" customFormat="1" x14ac:dyDescent="0.25">
      <c r="A14" s="4">
        <v>9</v>
      </c>
      <c r="B14" s="6" t="s">
        <v>72</v>
      </c>
      <c r="C14" s="6" t="s">
        <v>109</v>
      </c>
      <c r="D14" s="6" t="s">
        <v>17</v>
      </c>
      <c r="E14" s="6" t="s">
        <v>23</v>
      </c>
      <c r="F14" s="31">
        <v>43286</v>
      </c>
      <c r="G14" s="28">
        <f t="shared" si="0"/>
        <v>1</v>
      </c>
      <c r="H14" s="7" t="s">
        <v>39</v>
      </c>
      <c r="I14" s="31">
        <v>43285</v>
      </c>
      <c r="J14" s="31">
        <v>43285</v>
      </c>
      <c r="K14" s="31">
        <v>43285</v>
      </c>
      <c r="L14" s="8">
        <v>15657641</v>
      </c>
      <c r="M14" s="9">
        <v>15655102.99</v>
      </c>
      <c r="N14" s="10">
        <v>99.983790619999994</v>
      </c>
      <c r="O14" s="14">
        <v>5.9173999999999997E-2</v>
      </c>
      <c r="P14" s="26" t="s">
        <v>19</v>
      </c>
      <c r="Q14" s="12"/>
    </row>
    <row r="15" spans="1:18" s="2" customFormat="1" x14ac:dyDescent="0.25">
      <c r="A15" s="4">
        <v>10</v>
      </c>
      <c r="B15" s="6" t="s">
        <v>72</v>
      </c>
      <c r="C15" s="6" t="s">
        <v>109</v>
      </c>
      <c r="D15" s="6" t="s">
        <v>17</v>
      </c>
      <c r="E15" s="6" t="s">
        <v>28</v>
      </c>
      <c r="F15" s="31">
        <v>43286</v>
      </c>
      <c r="G15" s="28">
        <f t="shared" si="0"/>
        <v>1</v>
      </c>
      <c r="H15" s="7" t="s">
        <v>39</v>
      </c>
      <c r="I15" s="31">
        <v>43285</v>
      </c>
      <c r="J15" s="31">
        <v>43285</v>
      </c>
      <c r="K15" s="31">
        <v>43285</v>
      </c>
      <c r="L15" s="8">
        <v>707934</v>
      </c>
      <c r="M15" s="9">
        <v>707819.25</v>
      </c>
      <c r="N15" s="10">
        <v>99.983790619999994</v>
      </c>
      <c r="O15" s="14">
        <v>5.9173999999999997E-2</v>
      </c>
      <c r="P15" s="26" t="s">
        <v>19</v>
      </c>
      <c r="Q15" s="12"/>
    </row>
    <row r="16" spans="1:18" s="2" customFormat="1" x14ac:dyDescent="0.25">
      <c r="A16" s="4">
        <v>11</v>
      </c>
      <c r="B16" s="6" t="s">
        <v>72</v>
      </c>
      <c r="C16" s="6" t="s">
        <v>109</v>
      </c>
      <c r="D16" s="6" t="s">
        <v>17</v>
      </c>
      <c r="E16" s="6" t="s">
        <v>20</v>
      </c>
      <c r="F16" s="31">
        <v>43286</v>
      </c>
      <c r="G16" s="28">
        <f t="shared" si="0"/>
        <v>1</v>
      </c>
      <c r="H16" s="7" t="s">
        <v>39</v>
      </c>
      <c r="I16" s="31">
        <v>43285</v>
      </c>
      <c r="J16" s="31">
        <v>43285</v>
      </c>
      <c r="K16" s="31">
        <v>43285</v>
      </c>
      <c r="L16" s="8">
        <v>11875735251</v>
      </c>
      <c r="M16" s="9">
        <v>11873810267.950001</v>
      </c>
      <c r="N16" s="10">
        <v>99.983790619999994</v>
      </c>
      <c r="O16" s="14">
        <v>5.9173999999999997E-2</v>
      </c>
      <c r="P16" s="26" t="s">
        <v>19</v>
      </c>
      <c r="Q16" s="12"/>
    </row>
    <row r="17" spans="1:17" s="2" customFormat="1" x14ac:dyDescent="0.25">
      <c r="A17" s="4">
        <v>12</v>
      </c>
      <c r="B17" s="6" t="s">
        <v>73</v>
      </c>
      <c r="C17" s="6" t="s">
        <v>74</v>
      </c>
      <c r="D17" s="6" t="s">
        <v>17</v>
      </c>
      <c r="E17" s="6" t="s">
        <v>20</v>
      </c>
      <c r="F17" s="31">
        <v>43343</v>
      </c>
      <c r="G17" s="28">
        <f t="shared" si="0"/>
        <v>58</v>
      </c>
      <c r="H17" s="7" t="s">
        <v>39</v>
      </c>
      <c r="I17" s="31">
        <v>43285</v>
      </c>
      <c r="J17" s="31">
        <v>43285</v>
      </c>
      <c r="K17" s="31">
        <v>43285</v>
      </c>
      <c r="L17" s="8">
        <v>12500000</v>
      </c>
      <c r="M17" s="9">
        <v>1234347500</v>
      </c>
      <c r="N17" s="10">
        <v>98.747799999999998</v>
      </c>
      <c r="O17" s="14">
        <v>7.9801515962189012E-2</v>
      </c>
      <c r="P17" s="26" t="s">
        <v>19</v>
      </c>
      <c r="Q17" s="12"/>
    </row>
    <row r="18" spans="1:17" s="2" customFormat="1" x14ac:dyDescent="0.25">
      <c r="A18" s="4">
        <v>13</v>
      </c>
      <c r="B18" s="6" t="s">
        <v>44</v>
      </c>
      <c r="C18" s="6" t="s">
        <v>45</v>
      </c>
      <c r="D18" s="6" t="s">
        <v>17</v>
      </c>
      <c r="E18" s="6" t="s">
        <v>20</v>
      </c>
      <c r="F18" s="31">
        <v>43297</v>
      </c>
      <c r="G18" s="28">
        <f t="shared" si="0"/>
        <v>12</v>
      </c>
      <c r="H18" s="7" t="s">
        <v>39</v>
      </c>
      <c r="I18" s="31">
        <v>43285</v>
      </c>
      <c r="J18" s="31">
        <v>43285</v>
      </c>
      <c r="K18" s="31">
        <v>43285</v>
      </c>
      <c r="L18" s="8">
        <v>2500000</v>
      </c>
      <c r="M18" s="9">
        <v>249487250</v>
      </c>
      <c r="N18" s="10">
        <v>99.794899999999998</v>
      </c>
      <c r="O18" s="14">
        <v>6.2512999999999999E-2</v>
      </c>
      <c r="P18" s="26" t="s">
        <v>19</v>
      </c>
      <c r="Q18" s="12"/>
    </row>
    <row r="19" spans="1:17" s="2" customFormat="1" x14ac:dyDescent="0.25">
      <c r="A19" s="4">
        <v>14</v>
      </c>
      <c r="B19" s="6" t="s">
        <v>75</v>
      </c>
      <c r="C19" s="6" t="s">
        <v>76</v>
      </c>
      <c r="D19" s="6" t="s">
        <v>17</v>
      </c>
      <c r="E19" s="6" t="s">
        <v>20</v>
      </c>
      <c r="F19" s="31">
        <v>43357</v>
      </c>
      <c r="G19" s="28">
        <f t="shared" si="0"/>
        <v>72</v>
      </c>
      <c r="H19" s="7" t="s">
        <v>39</v>
      </c>
      <c r="I19" s="31">
        <v>43285</v>
      </c>
      <c r="J19" s="31">
        <v>43285</v>
      </c>
      <c r="K19" s="31">
        <v>43285</v>
      </c>
      <c r="L19" s="8">
        <v>25000000</v>
      </c>
      <c r="M19" s="9">
        <v>2464990000</v>
      </c>
      <c r="N19" s="10">
        <v>98.599599999999995</v>
      </c>
      <c r="O19" s="14">
        <v>7.2000799191883375E-2</v>
      </c>
      <c r="P19" s="26" t="s">
        <v>19</v>
      </c>
      <c r="Q19" s="12"/>
    </row>
    <row r="20" spans="1:17" s="2" customFormat="1" x14ac:dyDescent="0.25">
      <c r="A20" s="4">
        <v>15</v>
      </c>
      <c r="B20" s="6" t="s">
        <v>77</v>
      </c>
      <c r="C20" s="6" t="s">
        <v>78</v>
      </c>
      <c r="D20" s="6" t="s">
        <v>17</v>
      </c>
      <c r="E20" s="6" t="s">
        <v>20</v>
      </c>
      <c r="F20" s="31">
        <v>43346</v>
      </c>
      <c r="G20" s="28">
        <f t="shared" si="0"/>
        <v>61</v>
      </c>
      <c r="H20" s="7" t="s">
        <v>39</v>
      </c>
      <c r="I20" s="31">
        <v>43285</v>
      </c>
      <c r="J20" s="31">
        <v>43285</v>
      </c>
      <c r="K20" s="31">
        <v>43285</v>
      </c>
      <c r="L20" s="8">
        <v>30000000</v>
      </c>
      <c r="M20" s="9">
        <v>2966046000</v>
      </c>
      <c r="N20" s="10">
        <v>98.868200000000002</v>
      </c>
      <c r="O20" s="14">
        <v>6.8497716167982559E-2</v>
      </c>
      <c r="P20" s="26" t="s">
        <v>19</v>
      </c>
      <c r="Q20" s="12"/>
    </row>
    <row r="21" spans="1:17" s="2" customFormat="1" x14ac:dyDescent="0.25">
      <c r="A21" s="4">
        <v>16</v>
      </c>
      <c r="B21" s="6" t="s">
        <v>72</v>
      </c>
      <c r="C21" s="6" t="s">
        <v>109</v>
      </c>
      <c r="D21" s="6" t="s">
        <v>17</v>
      </c>
      <c r="E21" s="6" t="s">
        <v>29</v>
      </c>
      <c r="F21" s="31">
        <v>43286</v>
      </c>
      <c r="G21" s="28">
        <f t="shared" si="0"/>
        <v>1</v>
      </c>
      <c r="H21" s="7" t="s">
        <v>39</v>
      </c>
      <c r="I21" s="31">
        <v>43285</v>
      </c>
      <c r="J21" s="31">
        <v>43285</v>
      </c>
      <c r="K21" s="31">
        <v>43285</v>
      </c>
      <c r="L21" s="8">
        <v>78211141</v>
      </c>
      <c r="M21" s="9">
        <v>78198463.459999993</v>
      </c>
      <c r="N21" s="10">
        <v>99.983790619999994</v>
      </c>
      <c r="O21" s="14">
        <v>5.9173999999999997E-2</v>
      </c>
      <c r="P21" s="26" t="s">
        <v>19</v>
      </c>
      <c r="Q21" s="12"/>
    </row>
    <row r="22" spans="1:17" s="2" customFormat="1" x14ac:dyDescent="0.25">
      <c r="A22" s="4">
        <v>17</v>
      </c>
      <c r="B22" s="6" t="s">
        <v>72</v>
      </c>
      <c r="C22" s="6" t="s">
        <v>109</v>
      </c>
      <c r="D22" s="6" t="s">
        <v>17</v>
      </c>
      <c r="E22" s="6" t="s">
        <v>37</v>
      </c>
      <c r="F22" s="31">
        <v>43286</v>
      </c>
      <c r="G22" s="28">
        <f t="shared" si="0"/>
        <v>1</v>
      </c>
      <c r="H22" s="7" t="s">
        <v>39</v>
      </c>
      <c r="I22" s="31">
        <v>43285</v>
      </c>
      <c r="J22" s="31">
        <v>43285</v>
      </c>
      <c r="K22" s="31">
        <v>43285</v>
      </c>
      <c r="L22" s="8">
        <v>13481282</v>
      </c>
      <c r="M22" s="9">
        <v>13479096.77</v>
      </c>
      <c r="N22" s="10">
        <v>99.983790619999994</v>
      </c>
      <c r="O22" s="14">
        <v>5.9173999999999997E-2</v>
      </c>
      <c r="P22" s="26" t="s">
        <v>19</v>
      </c>
      <c r="Q22" s="12"/>
    </row>
    <row r="23" spans="1:17" s="2" customFormat="1" x14ac:dyDescent="0.25">
      <c r="A23" s="4">
        <v>18</v>
      </c>
      <c r="B23" s="6" t="s">
        <v>72</v>
      </c>
      <c r="C23" s="6" t="s">
        <v>109</v>
      </c>
      <c r="D23" s="6" t="s">
        <v>17</v>
      </c>
      <c r="E23" s="6" t="s">
        <v>30</v>
      </c>
      <c r="F23" s="31">
        <v>43286</v>
      </c>
      <c r="G23" s="28">
        <f t="shared" si="0"/>
        <v>1</v>
      </c>
      <c r="H23" s="7" t="s">
        <v>39</v>
      </c>
      <c r="I23" s="31">
        <v>43285</v>
      </c>
      <c r="J23" s="31">
        <v>43285</v>
      </c>
      <c r="K23" s="31">
        <v>43285</v>
      </c>
      <c r="L23" s="8">
        <v>4055311</v>
      </c>
      <c r="M23" s="9">
        <v>4054653.66</v>
      </c>
      <c r="N23" s="10">
        <v>99.983790619999994</v>
      </c>
      <c r="O23" s="14">
        <v>5.9173999999999997E-2</v>
      </c>
      <c r="P23" s="26" t="s">
        <v>19</v>
      </c>
      <c r="Q23" s="12"/>
    </row>
    <row r="24" spans="1:17" s="2" customFormat="1" x14ac:dyDescent="0.25">
      <c r="A24" s="4">
        <v>19</v>
      </c>
      <c r="B24" s="6" t="s">
        <v>72</v>
      </c>
      <c r="C24" s="6" t="s">
        <v>109</v>
      </c>
      <c r="D24" s="6" t="s">
        <v>17</v>
      </c>
      <c r="E24" s="6" t="s">
        <v>38</v>
      </c>
      <c r="F24" s="31">
        <v>43286</v>
      </c>
      <c r="G24" s="28">
        <f t="shared" si="0"/>
        <v>1</v>
      </c>
      <c r="H24" s="7" t="s">
        <v>39</v>
      </c>
      <c r="I24" s="31">
        <v>43285</v>
      </c>
      <c r="J24" s="31">
        <v>43285</v>
      </c>
      <c r="K24" s="31">
        <v>43285</v>
      </c>
      <c r="L24" s="8">
        <v>58832130</v>
      </c>
      <c r="M24" s="9">
        <v>58822593.68</v>
      </c>
      <c r="N24" s="10">
        <v>99.983790619999994</v>
      </c>
      <c r="O24" s="14">
        <v>5.9173999999999997E-2</v>
      </c>
      <c r="P24" s="26" t="s">
        <v>19</v>
      </c>
      <c r="Q24" s="12"/>
    </row>
    <row r="25" spans="1:17" s="2" customFormat="1" x14ac:dyDescent="0.25">
      <c r="A25" s="4">
        <v>20</v>
      </c>
      <c r="B25" s="6" t="s">
        <v>72</v>
      </c>
      <c r="C25" s="6" t="s">
        <v>109</v>
      </c>
      <c r="D25" s="6" t="s">
        <v>17</v>
      </c>
      <c r="E25" s="6" t="s">
        <v>34</v>
      </c>
      <c r="F25" s="31">
        <v>43286</v>
      </c>
      <c r="G25" s="28">
        <f t="shared" si="0"/>
        <v>1</v>
      </c>
      <c r="H25" s="7" t="s">
        <v>39</v>
      </c>
      <c r="I25" s="31">
        <v>43285</v>
      </c>
      <c r="J25" s="31">
        <v>43285</v>
      </c>
      <c r="K25" s="31">
        <v>43285</v>
      </c>
      <c r="L25" s="8">
        <v>54724800</v>
      </c>
      <c r="M25" s="9">
        <v>54715929.450000003</v>
      </c>
      <c r="N25" s="10">
        <v>99.983790619999994</v>
      </c>
      <c r="O25" s="14">
        <v>5.9173999999999997E-2</v>
      </c>
      <c r="P25" s="26" t="s">
        <v>19</v>
      </c>
      <c r="Q25" s="12"/>
    </row>
    <row r="26" spans="1:17" s="2" customFormat="1" x14ac:dyDescent="0.25">
      <c r="A26" s="4">
        <v>21</v>
      </c>
      <c r="B26" s="6" t="s">
        <v>72</v>
      </c>
      <c r="C26" s="6" t="s">
        <v>109</v>
      </c>
      <c r="D26" s="6" t="s">
        <v>17</v>
      </c>
      <c r="E26" s="6" t="s">
        <v>32</v>
      </c>
      <c r="F26" s="31">
        <v>43286</v>
      </c>
      <c r="G26" s="28">
        <f t="shared" si="0"/>
        <v>1</v>
      </c>
      <c r="H26" s="7" t="s">
        <v>39</v>
      </c>
      <c r="I26" s="31">
        <v>43285</v>
      </c>
      <c r="J26" s="31">
        <v>43285</v>
      </c>
      <c r="K26" s="31">
        <v>43285</v>
      </c>
      <c r="L26" s="8">
        <v>73909242</v>
      </c>
      <c r="M26" s="9">
        <v>73897261.769999996</v>
      </c>
      <c r="N26" s="10">
        <v>99.983790619999994</v>
      </c>
      <c r="O26" s="14">
        <v>5.9173999999999997E-2</v>
      </c>
      <c r="P26" s="26" t="s">
        <v>19</v>
      </c>
      <c r="Q26" s="12"/>
    </row>
    <row r="27" spans="1:17" s="2" customFormat="1" x14ac:dyDescent="0.25">
      <c r="A27" s="4">
        <v>22</v>
      </c>
      <c r="B27" s="6" t="s">
        <v>72</v>
      </c>
      <c r="C27" s="6" t="s">
        <v>109</v>
      </c>
      <c r="D27" s="6" t="s">
        <v>17</v>
      </c>
      <c r="E27" s="6" t="s">
        <v>31</v>
      </c>
      <c r="F27" s="31">
        <v>43286</v>
      </c>
      <c r="G27" s="28">
        <f t="shared" si="0"/>
        <v>1</v>
      </c>
      <c r="H27" s="7" t="s">
        <v>39</v>
      </c>
      <c r="I27" s="31">
        <v>43285</v>
      </c>
      <c r="J27" s="31">
        <v>43285</v>
      </c>
      <c r="K27" s="31">
        <v>43285</v>
      </c>
      <c r="L27" s="8">
        <v>289073581</v>
      </c>
      <c r="M27" s="9">
        <v>289026723.95999998</v>
      </c>
      <c r="N27" s="10">
        <v>99.983790619999994</v>
      </c>
      <c r="O27" s="14">
        <v>5.9173999999999997E-2</v>
      </c>
      <c r="P27" s="26" t="s">
        <v>19</v>
      </c>
      <c r="Q27" s="12"/>
    </row>
    <row r="28" spans="1:17" s="2" customFormat="1" x14ac:dyDescent="0.25">
      <c r="A28" s="4">
        <v>23</v>
      </c>
      <c r="B28" s="6" t="s">
        <v>72</v>
      </c>
      <c r="C28" s="6" t="s">
        <v>109</v>
      </c>
      <c r="D28" s="6" t="s">
        <v>17</v>
      </c>
      <c r="E28" s="6" t="s">
        <v>33</v>
      </c>
      <c r="F28" s="31">
        <v>43286</v>
      </c>
      <c r="G28" s="28">
        <f t="shared" si="0"/>
        <v>1</v>
      </c>
      <c r="H28" s="7" t="s">
        <v>39</v>
      </c>
      <c r="I28" s="31">
        <v>43285</v>
      </c>
      <c r="J28" s="31">
        <v>43285</v>
      </c>
      <c r="K28" s="31">
        <v>43285</v>
      </c>
      <c r="L28" s="8">
        <v>4971935</v>
      </c>
      <c r="M28" s="9">
        <v>4971129.08</v>
      </c>
      <c r="N28" s="10">
        <v>99.983790619999994</v>
      </c>
      <c r="O28" s="14">
        <v>5.9173999999999997E-2</v>
      </c>
      <c r="P28" s="26" t="s">
        <v>19</v>
      </c>
      <c r="Q28" s="12"/>
    </row>
    <row r="29" spans="1:17" s="2" customFormat="1" x14ac:dyDescent="0.25">
      <c r="A29" s="4">
        <v>24</v>
      </c>
      <c r="B29" s="6" t="s">
        <v>72</v>
      </c>
      <c r="C29" s="6" t="s">
        <v>109</v>
      </c>
      <c r="D29" s="6" t="s">
        <v>17</v>
      </c>
      <c r="E29" s="6" t="s">
        <v>22</v>
      </c>
      <c r="F29" s="31">
        <v>43286</v>
      </c>
      <c r="G29" s="28">
        <f t="shared" si="0"/>
        <v>1</v>
      </c>
      <c r="H29" s="7" t="s">
        <v>39</v>
      </c>
      <c r="I29" s="31">
        <v>43285</v>
      </c>
      <c r="J29" s="31">
        <v>43285</v>
      </c>
      <c r="K29" s="31">
        <v>43285</v>
      </c>
      <c r="L29" s="8">
        <v>672669137</v>
      </c>
      <c r="M29" s="9">
        <v>672560101.5</v>
      </c>
      <c r="N29" s="10">
        <v>99.983790619999994</v>
      </c>
      <c r="O29" s="14">
        <v>5.9173999999999997E-2</v>
      </c>
      <c r="P29" s="26" t="s">
        <v>19</v>
      </c>
      <c r="Q29" s="12"/>
    </row>
    <row r="31" spans="1:17" x14ac:dyDescent="0.25">
      <c r="A31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8"/>
  <sheetViews>
    <sheetView workbookViewId="0"/>
  </sheetViews>
  <sheetFormatPr defaultRowHeight="15" x14ac:dyDescent="0.25"/>
  <cols>
    <col min="1" max="1" width="5.140625" style="1" customWidth="1"/>
    <col min="2" max="2" width="59.28515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9" bestFit="1" customWidth="1"/>
    <col min="7" max="7" width="13.140625" style="1" bestFit="1" customWidth="1"/>
    <col min="8" max="8" width="15.5703125" style="1" bestFit="1" customWidth="1"/>
    <col min="9" max="11" width="13.28515625" style="29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29">
        <f>+'04.07.2018'!F3+1</f>
        <v>43286</v>
      </c>
    </row>
    <row r="4" spans="1:19" x14ac:dyDescent="0.25">
      <c r="G4" s="24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0" t="s">
        <v>6</v>
      </c>
      <c r="G5" s="3" t="s">
        <v>7</v>
      </c>
      <c r="H5" s="3" t="s">
        <v>8</v>
      </c>
      <c r="I5" s="30" t="s">
        <v>9</v>
      </c>
      <c r="J5" s="30" t="s">
        <v>10</v>
      </c>
      <c r="K5" s="3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66</v>
      </c>
      <c r="C6" s="6" t="s">
        <v>67</v>
      </c>
      <c r="D6" s="6" t="s">
        <v>17</v>
      </c>
      <c r="E6" s="6" t="s">
        <v>20</v>
      </c>
      <c r="F6" s="31">
        <v>43343</v>
      </c>
      <c r="G6" s="28">
        <f>+F6-$F$3</f>
        <v>57</v>
      </c>
      <c r="H6" s="7" t="s">
        <v>40</v>
      </c>
      <c r="I6" s="31">
        <v>43285</v>
      </c>
      <c r="J6" s="31">
        <v>43285</v>
      </c>
      <c r="K6" s="31">
        <v>43286</v>
      </c>
      <c r="L6" s="8">
        <v>500000</v>
      </c>
      <c r="M6" s="9">
        <v>49326000</v>
      </c>
      <c r="N6" s="10">
        <v>98.652000000000001</v>
      </c>
      <c r="O6" s="14">
        <v>8.7499000000000007E-2</v>
      </c>
      <c r="P6" s="26" t="s">
        <v>19</v>
      </c>
      <c r="Q6" s="12"/>
    </row>
    <row r="7" spans="1:19" s="2" customFormat="1" x14ac:dyDescent="0.25">
      <c r="A7" s="4">
        <v>2</v>
      </c>
      <c r="B7" s="6" t="s">
        <v>79</v>
      </c>
      <c r="C7" s="6" t="s">
        <v>80</v>
      </c>
      <c r="D7" s="6" t="s">
        <v>17</v>
      </c>
      <c r="E7" s="6" t="s">
        <v>20</v>
      </c>
      <c r="F7" s="31">
        <v>43340</v>
      </c>
      <c r="G7" s="28">
        <f t="shared" ref="G7:G11" si="0">+F7-$F$3</f>
        <v>54</v>
      </c>
      <c r="H7" s="7" t="s">
        <v>40</v>
      </c>
      <c r="I7" s="31">
        <v>43285</v>
      </c>
      <c r="J7" s="31">
        <v>43285</v>
      </c>
      <c r="K7" s="31">
        <v>43286</v>
      </c>
      <c r="L7" s="8">
        <v>500000</v>
      </c>
      <c r="M7" s="9">
        <v>49361000</v>
      </c>
      <c r="N7" s="10">
        <v>98.721999999999994</v>
      </c>
      <c r="O7" s="14">
        <v>8.7501999999999996E-2</v>
      </c>
      <c r="P7" s="26" t="s">
        <v>19</v>
      </c>
      <c r="Q7" s="12"/>
    </row>
    <row r="8" spans="1:19" s="2" customFormat="1" x14ac:dyDescent="0.25">
      <c r="A8" s="4">
        <v>3</v>
      </c>
      <c r="B8" s="6" t="s">
        <v>81</v>
      </c>
      <c r="C8" s="6" t="s">
        <v>82</v>
      </c>
      <c r="D8" s="6" t="s">
        <v>17</v>
      </c>
      <c r="E8" s="6" t="s">
        <v>20</v>
      </c>
      <c r="F8" s="31">
        <v>43343</v>
      </c>
      <c r="G8" s="28">
        <f t="shared" si="0"/>
        <v>57</v>
      </c>
      <c r="H8" s="7" t="s">
        <v>40</v>
      </c>
      <c r="I8" s="31">
        <v>43285</v>
      </c>
      <c r="J8" s="31">
        <v>43285</v>
      </c>
      <c r="K8" s="31">
        <v>43286</v>
      </c>
      <c r="L8" s="8">
        <v>500000</v>
      </c>
      <c r="M8" s="9">
        <v>49428800</v>
      </c>
      <c r="N8" s="10">
        <v>98.857600000000005</v>
      </c>
      <c r="O8" s="14">
        <v>7.3998999999999995E-2</v>
      </c>
      <c r="P8" s="26" t="s">
        <v>19</v>
      </c>
      <c r="Q8" s="12"/>
    </row>
    <row r="9" spans="1:19" s="2" customFormat="1" x14ac:dyDescent="0.25">
      <c r="A9" s="4">
        <v>4</v>
      </c>
      <c r="B9" s="6" t="s">
        <v>83</v>
      </c>
      <c r="C9" s="6" t="s">
        <v>84</v>
      </c>
      <c r="D9" s="6" t="s">
        <v>17</v>
      </c>
      <c r="E9" s="6" t="s">
        <v>20</v>
      </c>
      <c r="F9" s="31">
        <v>43340</v>
      </c>
      <c r="G9" s="28">
        <f t="shared" si="0"/>
        <v>54</v>
      </c>
      <c r="H9" s="7" t="s">
        <v>40</v>
      </c>
      <c r="I9" s="31">
        <v>43285</v>
      </c>
      <c r="J9" s="31">
        <v>43285</v>
      </c>
      <c r="K9" s="31">
        <v>43286</v>
      </c>
      <c r="L9" s="8">
        <v>500000</v>
      </c>
      <c r="M9" s="9">
        <v>49361000</v>
      </c>
      <c r="N9" s="10">
        <v>98.721999999999994</v>
      </c>
      <c r="O9" s="14">
        <v>8.7501999999999996E-2</v>
      </c>
      <c r="P9" s="26" t="s">
        <v>19</v>
      </c>
      <c r="Q9" s="12"/>
    </row>
    <row r="10" spans="1:19" s="2" customFormat="1" x14ac:dyDescent="0.25">
      <c r="A10" s="4">
        <v>5</v>
      </c>
      <c r="B10" s="6" t="s">
        <v>85</v>
      </c>
      <c r="C10" s="6" t="s">
        <v>86</v>
      </c>
      <c r="D10" s="6" t="s">
        <v>17</v>
      </c>
      <c r="E10" s="6" t="s">
        <v>20</v>
      </c>
      <c r="F10" s="31">
        <v>43342</v>
      </c>
      <c r="G10" s="28">
        <f t="shared" si="0"/>
        <v>56</v>
      </c>
      <c r="H10" s="7" t="s">
        <v>40</v>
      </c>
      <c r="I10" s="31">
        <v>43285</v>
      </c>
      <c r="J10" s="31">
        <v>43285</v>
      </c>
      <c r="K10" s="31">
        <v>43286</v>
      </c>
      <c r="L10" s="8">
        <v>500000</v>
      </c>
      <c r="M10" s="9">
        <v>49337650</v>
      </c>
      <c r="N10" s="10">
        <v>98.675299999999993</v>
      </c>
      <c r="O10" s="14">
        <v>8.7500999999999995E-2</v>
      </c>
      <c r="P10" s="26" t="s">
        <v>19</v>
      </c>
      <c r="Q10" s="12"/>
    </row>
    <row r="11" spans="1:19" s="2" customFormat="1" x14ac:dyDescent="0.25">
      <c r="A11" s="4">
        <v>6</v>
      </c>
      <c r="B11" s="6" t="s">
        <v>87</v>
      </c>
      <c r="C11" s="6" t="s">
        <v>88</v>
      </c>
      <c r="D11" s="6" t="s">
        <v>17</v>
      </c>
      <c r="E11" s="6" t="s">
        <v>20</v>
      </c>
      <c r="F11" s="31">
        <v>43343</v>
      </c>
      <c r="G11" s="28">
        <f t="shared" si="0"/>
        <v>57</v>
      </c>
      <c r="H11" s="7" t="s">
        <v>40</v>
      </c>
      <c r="I11" s="31">
        <v>43285</v>
      </c>
      <c r="J11" s="31">
        <v>43285</v>
      </c>
      <c r="K11" s="31">
        <v>43286</v>
      </c>
      <c r="L11" s="8">
        <v>500000</v>
      </c>
      <c r="M11" s="9">
        <v>49428800</v>
      </c>
      <c r="N11" s="10">
        <v>98.857600000000005</v>
      </c>
      <c r="O11" s="14">
        <v>7.3998999999999995E-2</v>
      </c>
      <c r="P11" s="26" t="s">
        <v>19</v>
      </c>
      <c r="Q11" s="17"/>
      <c r="R11" s="19"/>
      <c r="S11" s="18"/>
    </row>
    <row r="12" spans="1:19" s="2" customFormat="1" x14ac:dyDescent="0.25">
      <c r="A12" s="4">
        <v>7</v>
      </c>
      <c r="B12" s="6" t="s">
        <v>89</v>
      </c>
      <c r="C12" s="6" t="s">
        <v>109</v>
      </c>
      <c r="D12" s="6" t="s">
        <v>17</v>
      </c>
      <c r="E12" s="6" t="s">
        <v>24</v>
      </c>
      <c r="F12" s="31">
        <v>43287</v>
      </c>
      <c r="G12" s="28">
        <f t="shared" ref="G12:G36" si="1">+F12-$F$3</f>
        <v>1</v>
      </c>
      <c r="H12" s="7" t="s">
        <v>39</v>
      </c>
      <c r="I12" s="31">
        <v>43286</v>
      </c>
      <c r="J12" s="31">
        <v>43286</v>
      </c>
      <c r="K12" s="31">
        <v>43286</v>
      </c>
      <c r="L12" s="8">
        <v>204732932</v>
      </c>
      <c r="M12" s="9">
        <v>204699867.55000001</v>
      </c>
      <c r="N12" s="32">
        <v>99.983849960000001</v>
      </c>
      <c r="O12" s="14">
        <v>5.8957000000000002E-2</v>
      </c>
      <c r="P12" s="26" t="s">
        <v>19</v>
      </c>
      <c r="Q12" s="17"/>
      <c r="R12" s="19"/>
    </row>
    <row r="13" spans="1:19" s="2" customFormat="1" x14ac:dyDescent="0.25">
      <c r="A13" s="4">
        <v>8</v>
      </c>
      <c r="B13" s="6" t="s">
        <v>89</v>
      </c>
      <c r="C13" s="6" t="s">
        <v>109</v>
      </c>
      <c r="D13" s="6" t="s">
        <v>17</v>
      </c>
      <c r="E13" s="6" t="s">
        <v>36</v>
      </c>
      <c r="F13" s="31">
        <v>43287</v>
      </c>
      <c r="G13" s="28">
        <f t="shared" si="1"/>
        <v>1</v>
      </c>
      <c r="H13" s="7" t="s">
        <v>39</v>
      </c>
      <c r="I13" s="31">
        <v>43286</v>
      </c>
      <c r="J13" s="31">
        <v>43286</v>
      </c>
      <c r="K13" s="31">
        <v>43286</v>
      </c>
      <c r="L13" s="8">
        <v>1657218</v>
      </c>
      <c r="M13" s="9">
        <v>1656950.36</v>
      </c>
      <c r="N13" s="32">
        <v>99.983849960000001</v>
      </c>
      <c r="O13" s="14">
        <v>5.8957000000000002E-2</v>
      </c>
      <c r="P13" s="26" t="s">
        <v>19</v>
      </c>
      <c r="Q13" s="17"/>
      <c r="R13" s="19"/>
    </row>
    <row r="14" spans="1:19" s="2" customFormat="1" x14ac:dyDescent="0.25">
      <c r="A14" s="4">
        <v>9</v>
      </c>
      <c r="B14" s="6" t="s">
        <v>89</v>
      </c>
      <c r="C14" s="6" t="s">
        <v>109</v>
      </c>
      <c r="D14" s="6" t="s">
        <v>17</v>
      </c>
      <c r="E14" s="6" t="s">
        <v>18</v>
      </c>
      <c r="F14" s="31">
        <v>43287</v>
      </c>
      <c r="G14" s="28">
        <f t="shared" si="1"/>
        <v>1</v>
      </c>
      <c r="H14" s="7" t="s">
        <v>39</v>
      </c>
      <c r="I14" s="31">
        <v>43286</v>
      </c>
      <c r="J14" s="31">
        <v>43286</v>
      </c>
      <c r="K14" s="31">
        <v>43286</v>
      </c>
      <c r="L14" s="8">
        <v>23479871</v>
      </c>
      <c r="M14" s="9">
        <v>23476078.989999998</v>
      </c>
      <c r="N14" s="32">
        <v>99.983849960000001</v>
      </c>
      <c r="O14" s="14">
        <v>5.8957000000000002E-2</v>
      </c>
      <c r="P14" s="26" t="s">
        <v>19</v>
      </c>
      <c r="Q14" s="17"/>
      <c r="R14" s="19"/>
    </row>
    <row r="15" spans="1:19" s="2" customFormat="1" x14ac:dyDescent="0.25">
      <c r="A15" s="4">
        <v>10</v>
      </c>
      <c r="B15" s="6" t="s">
        <v>89</v>
      </c>
      <c r="C15" s="6" t="s">
        <v>109</v>
      </c>
      <c r="D15" s="6" t="s">
        <v>17</v>
      </c>
      <c r="E15" s="6" t="s">
        <v>26</v>
      </c>
      <c r="F15" s="31">
        <v>43287</v>
      </c>
      <c r="G15" s="28">
        <f t="shared" si="1"/>
        <v>1</v>
      </c>
      <c r="H15" s="7" t="s">
        <v>39</v>
      </c>
      <c r="I15" s="31">
        <v>43286</v>
      </c>
      <c r="J15" s="31">
        <v>43286</v>
      </c>
      <c r="K15" s="31">
        <v>43286</v>
      </c>
      <c r="L15" s="8">
        <v>61556342</v>
      </c>
      <c r="M15" s="9">
        <v>61546400.630000003</v>
      </c>
      <c r="N15" s="32">
        <v>99.983849960000001</v>
      </c>
      <c r="O15" s="14">
        <v>5.8957000000000002E-2</v>
      </c>
      <c r="P15" s="26" t="s">
        <v>19</v>
      </c>
      <c r="Q15" s="17"/>
      <c r="R15" s="19"/>
    </row>
    <row r="16" spans="1:19" s="2" customFormat="1" x14ac:dyDescent="0.25">
      <c r="A16" s="4">
        <v>11</v>
      </c>
      <c r="B16" s="6" t="s">
        <v>89</v>
      </c>
      <c r="C16" s="6" t="s">
        <v>109</v>
      </c>
      <c r="D16" s="6" t="s">
        <v>17</v>
      </c>
      <c r="E16" s="6" t="s">
        <v>27</v>
      </c>
      <c r="F16" s="31">
        <v>43287</v>
      </c>
      <c r="G16" s="28">
        <f t="shared" si="1"/>
        <v>1</v>
      </c>
      <c r="H16" s="7" t="s">
        <v>39</v>
      </c>
      <c r="I16" s="31">
        <v>43286</v>
      </c>
      <c r="J16" s="31">
        <v>43286</v>
      </c>
      <c r="K16" s="31">
        <v>43286</v>
      </c>
      <c r="L16" s="8">
        <v>626409035</v>
      </c>
      <c r="M16" s="9">
        <v>626307869.69000006</v>
      </c>
      <c r="N16" s="32">
        <v>99.983849960000001</v>
      </c>
      <c r="O16" s="14">
        <v>5.8957000000000002E-2</v>
      </c>
      <c r="P16" s="26" t="s">
        <v>19</v>
      </c>
      <c r="Q16" s="17"/>
      <c r="R16" s="19"/>
    </row>
    <row r="17" spans="1:18" s="2" customFormat="1" x14ac:dyDescent="0.25">
      <c r="A17" s="4">
        <v>12</v>
      </c>
      <c r="B17" s="6" t="s">
        <v>89</v>
      </c>
      <c r="C17" s="6" t="s">
        <v>109</v>
      </c>
      <c r="D17" s="6" t="s">
        <v>17</v>
      </c>
      <c r="E17" s="6" t="s">
        <v>21</v>
      </c>
      <c r="F17" s="31">
        <v>43287</v>
      </c>
      <c r="G17" s="28">
        <f t="shared" si="1"/>
        <v>1</v>
      </c>
      <c r="H17" s="7" t="s">
        <v>39</v>
      </c>
      <c r="I17" s="31">
        <v>43286</v>
      </c>
      <c r="J17" s="31">
        <v>43286</v>
      </c>
      <c r="K17" s="31">
        <v>43286</v>
      </c>
      <c r="L17" s="8">
        <v>4056146</v>
      </c>
      <c r="M17" s="9">
        <v>4055490.93</v>
      </c>
      <c r="N17" s="32">
        <v>99.983849960000001</v>
      </c>
      <c r="O17" s="14">
        <v>5.8957000000000002E-2</v>
      </c>
      <c r="P17" s="26" t="s">
        <v>19</v>
      </c>
      <c r="Q17" s="17"/>
      <c r="R17" s="19"/>
    </row>
    <row r="18" spans="1:18" s="2" customFormat="1" x14ac:dyDescent="0.25">
      <c r="A18" s="4">
        <v>13</v>
      </c>
      <c r="B18" s="6" t="s">
        <v>89</v>
      </c>
      <c r="C18" s="6" t="s">
        <v>109</v>
      </c>
      <c r="D18" s="6" t="s">
        <v>17</v>
      </c>
      <c r="E18" s="6" t="s">
        <v>25</v>
      </c>
      <c r="F18" s="31">
        <v>43287</v>
      </c>
      <c r="G18" s="28">
        <f t="shared" si="1"/>
        <v>1</v>
      </c>
      <c r="H18" s="7" t="s">
        <v>39</v>
      </c>
      <c r="I18" s="31">
        <v>43286</v>
      </c>
      <c r="J18" s="31">
        <v>43286</v>
      </c>
      <c r="K18" s="31">
        <v>43286</v>
      </c>
      <c r="L18" s="8">
        <v>57232</v>
      </c>
      <c r="M18" s="9">
        <v>57222.76</v>
      </c>
      <c r="N18" s="32">
        <v>99.983849960000001</v>
      </c>
      <c r="O18" s="14">
        <v>5.8957000000000002E-2</v>
      </c>
      <c r="P18" s="26" t="s">
        <v>19</v>
      </c>
      <c r="Q18" s="17"/>
      <c r="R18" s="19"/>
    </row>
    <row r="19" spans="1:18" s="2" customFormat="1" x14ac:dyDescent="0.25">
      <c r="A19" s="4">
        <v>14</v>
      </c>
      <c r="B19" s="6" t="s">
        <v>89</v>
      </c>
      <c r="C19" s="6" t="s">
        <v>109</v>
      </c>
      <c r="D19" s="6" t="s">
        <v>17</v>
      </c>
      <c r="E19" s="6" t="s">
        <v>41</v>
      </c>
      <c r="F19" s="31">
        <v>43287</v>
      </c>
      <c r="G19" s="28">
        <f t="shared" si="1"/>
        <v>1</v>
      </c>
      <c r="H19" s="7" t="s">
        <v>39</v>
      </c>
      <c r="I19" s="31">
        <v>43286</v>
      </c>
      <c r="J19" s="31">
        <v>43286</v>
      </c>
      <c r="K19" s="31">
        <v>43286</v>
      </c>
      <c r="L19" s="8">
        <v>1416153926</v>
      </c>
      <c r="M19" s="9">
        <v>1415925216.5699999</v>
      </c>
      <c r="N19" s="32">
        <v>99.983849960000001</v>
      </c>
      <c r="O19" s="14">
        <v>5.8957000000000002E-2</v>
      </c>
      <c r="P19" s="26" t="s">
        <v>19</v>
      </c>
      <c r="Q19" s="17"/>
      <c r="R19" s="19"/>
    </row>
    <row r="20" spans="1:18" s="2" customFormat="1" x14ac:dyDescent="0.25">
      <c r="A20" s="4">
        <v>15</v>
      </c>
      <c r="B20" s="6" t="s">
        <v>89</v>
      </c>
      <c r="C20" s="6" t="s">
        <v>109</v>
      </c>
      <c r="D20" s="6" t="s">
        <v>17</v>
      </c>
      <c r="E20" s="6" t="s">
        <v>23</v>
      </c>
      <c r="F20" s="31">
        <v>43287</v>
      </c>
      <c r="G20" s="28">
        <f t="shared" si="1"/>
        <v>1</v>
      </c>
      <c r="H20" s="7" t="s">
        <v>39</v>
      </c>
      <c r="I20" s="31">
        <v>43286</v>
      </c>
      <c r="J20" s="31">
        <v>43286</v>
      </c>
      <c r="K20" s="31">
        <v>43286</v>
      </c>
      <c r="L20" s="8">
        <v>15643701</v>
      </c>
      <c r="M20" s="9">
        <v>15641174.539999999</v>
      </c>
      <c r="N20" s="32">
        <v>99.983849960000001</v>
      </c>
      <c r="O20" s="14">
        <v>5.8957000000000002E-2</v>
      </c>
      <c r="P20" s="26" t="s">
        <v>19</v>
      </c>
      <c r="Q20" s="17"/>
      <c r="R20" s="19"/>
    </row>
    <row r="21" spans="1:18" s="2" customFormat="1" x14ac:dyDescent="0.25">
      <c r="A21" s="4">
        <v>16</v>
      </c>
      <c r="B21" s="6" t="s">
        <v>89</v>
      </c>
      <c r="C21" s="6" t="s">
        <v>109</v>
      </c>
      <c r="D21" s="6" t="s">
        <v>17</v>
      </c>
      <c r="E21" s="6" t="s">
        <v>28</v>
      </c>
      <c r="F21" s="31">
        <v>43287</v>
      </c>
      <c r="G21" s="28">
        <f t="shared" si="1"/>
        <v>1</v>
      </c>
      <c r="H21" s="7" t="s">
        <v>39</v>
      </c>
      <c r="I21" s="31">
        <v>43286</v>
      </c>
      <c r="J21" s="31">
        <v>43286</v>
      </c>
      <c r="K21" s="31">
        <v>43286</v>
      </c>
      <c r="L21" s="8">
        <v>19480474</v>
      </c>
      <c r="M21" s="9">
        <v>19477327.899999999</v>
      </c>
      <c r="N21" s="32">
        <v>99.983849960000001</v>
      </c>
      <c r="O21" s="14">
        <v>5.8957000000000002E-2</v>
      </c>
      <c r="P21" s="26" t="s">
        <v>19</v>
      </c>
      <c r="Q21" s="17"/>
      <c r="R21" s="19"/>
    </row>
    <row r="22" spans="1:18" s="2" customFormat="1" x14ac:dyDescent="0.25">
      <c r="A22" s="4">
        <v>17</v>
      </c>
      <c r="B22" s="6" t="s">
        <v>90</v>
      </c>
      <c r="C22" s="6" t="s">
        <v>91</v>
      </c>
      <c r="D22" s="6" t="s">
        <v>17</v>
      </c>
      <c r="E22" s="6" t="s">
        <v>20</v>
      </c>
      <c r="F22" s="31">
        <v>43348</v>
      </c>
      <c r="G22" s="28">
        <f t="shared" si="1"/>
        <v>62</v>
      </c>
      <c r="H22" s="7" t="s">
        <v>39</v>
      </c>
      <c r="I22" s="31">
        <v>43286</v>
      </c>
      <c r="J22" s="31">
        <v>43286</v>
      </c>
      <c r="K22" s="31">
        <v>43286</v>
      </c>
      <c r="L22" s="8">
        <v>25000000</v>
      </c>
      <c r="M22" s="9">
        <v>2470292500</v>
      </c>
      <c r="N22" s="4">
        <v>98.811700000000002</v>
      </c>
      <c r="O22" s="14">
        <v>7.079765955624874E-2</v>
      </c>
      <c r="P22" s="26" t="s">
        <v>19</v>
      </c>
      <c r="Q22" s="17"/>
      <c r="R22" s="19"/>
    </row>
    <row r="23" spans="1:18" s="2" customFormat="1" x14ac:dyDescent="0.25">
      <c r="A23" s="4">
        <v>18</v>
      </c>
      <c r="B23" s="6" t="s">
        <v>89</v>
      </c>
      <c r="C23" s="6" t="s">
        <v>109</v>
      </c>
      <c r="D23" s="6" t="s">
        <v>17</v>
      </c>
      <c r="E23" s="6" t="s">
        <v>20</v>
      </c>
      <c r="F23" s="31">
        <v>43287</v>
      </c>
      <c r="G23" s="28">
        <f t="shared" si="1"/>
        <v>1</v>
      </c>
      <c r="H23" s="7" t="s">
        <v>39</v>
      </c>
      <c r="I23" s="31">
        <v>43286</v>
      </c>
      <c r="J23" s="31">
        <v>43286</v>
      </c>
      <c r="K23" s="31">
        <v>43286</v>
      </c>
      <c r="L23" s="8">
        <v>10428912315</v>
      </c>
      <c r="M23" s="9">
        <v>10427228041.49</v>
      </c>
      <c r="N23" s="32">
        <v>99.983849960000001</v>
      </c>
      <c r="O23" s="14">
        <v>5.8957000000000002E-2</v>
      </c>
      <c r="P23" s="26" t="s">
        <v>19</v>
      </c>
      <c r="Q23" s="17"/>
      <c r="R23" s="19"/>
    </row>
    <row r="24" spans="1:18" s="2" customFormat="1" x14ac:dyDescent="0.25">
      <c r="A24" s="4">
        <v>19</v>
      </c>
      <c r="B24" s="6" t="s">
        <v>92</v>
      </c>
      <c r="C24" s="6" t="s">
        <v>93</v>
      </c>
      <c r="D24" s="6" t="s">
        <v>17</v>
      </c>
      <c r="E24" s="6" t="s">
        <v>20</v>
      </c>
      <c r="F24" s="31">
        <v>43362</v>
      </c>
      <c r="G24" s="28">
        <f t="shared" si="1"/>
        <v>76</v>
      </c>
      <c r="H24" s="7" t="s">
        <v>39</v>
      </c>
      <c r="I24" s="31">
        <v>43286</v>
      </c>
      <c r="J24" s="31">
        <v>43286</v>
      </c>
      <c r="K24" s="31">
        <v>43286</v>
      </c>
      <c r="L24" s="8">
        <v>12500000</v>
      </c>
      <c r="M24" s="9">
        <v>1231663750</v>
      </c>
      <c r="N24" s="4">
        <v>98.533100000000005</v>
      </c>
      <c r="O24" s="14">
        <v>7.1498999999999993E-2</v>
      </c>
      <c r="P24" s="26" t="s">
        <v>19</v>
      </c>
      <c r="Q24" s="17"/>
      <c r="R24" s="19"/>
    </row>
    <row r="25" spans="1:18" s="2" customFormat="1" x14ac:dyDescent="0.25">
      <c r="A25" s="4">
        <v>20</v>
      </c>
      <c r="B25" s="6" t="s">
        <v>92</v>
      </c>
      <c r="C25" s="6" t="s">
        <v>93</v>
      </c>
      <c r="D25" s="6" t="s">
        <v>17</v>
      </c>
      <c r="E25" s="6" t="s">
        <v>20</v>
      </c>
      <c r="F25" s="31">
        <v>43362</v>
      </c>
      <c r="G25" s="28">
        <f t="shared" si="1"/>
        <v>76</v>
      </c>
      <c r="H25" s="7" t="s">
        <v>39</v>
      </c>
      <c r="I25" s="31">
        <v>43286</v>
      </c>
      <c r="J25" s="31">
        <v>43286</v>
      </c>
      <c r="K25" s="31">
        <v>43286</v>
      </c>
      <c r="L25" s="8">
        <v>2500000</v>
      </c>
      <c r="M25" s="9">
        <v>246352750</v>
      </c>
      <c r="N25" s="4">
        <v>98.533100000000005</v>
      </c>
      <c r="O25" s="14">
        <v>7.1498999999999993E-2</v>
      </c>
      <c r="P25" s="26" t="s">
        <v>19</v>
      </c>
      <c r="Q25" s="17"/>
      <c r="R25" s="19"/>
    </row>
    <row r="26" spans="1:18" s="2" customFormat="1" x14ac:dyDescent="0.25">
      <c r="A26" s="4">
        <v>21</v>
      </c>
      <c r="B26" s="6" t="s">
        <v>68</v>
      </c>
      <c r="C26" s="6" t="s">
        <v>69</v>
      </c>
      <c r="D26" s="6" t="s">
        <v>17</v>
      </c>
      <c r="E26" s="6" t="s">
        <v>20</v>
      </c>
      <c r="F26" s="31">
        <v>43369</v>
      </c>
      <c r="G26" s="28">
        <f t="shared" si="1"/>
        <v>83</v>
      </c>
      <c r="H26" s="7" t="s">
        <v>39</v>
      </c>
      <c r="I26" s="31">
        <v>43286</v>
      </c>
      <c r="J26" s="31">
        <v>43286</v>
      </c>
      <c r="K26" s="31">
        <v>43286</v>
      </c>
      <c r="L26" s="8">
        <v>5000000</v>
      </c>
      <c r="M26" s="9">
        <v>492166000</v>
      </c>
      <c r="N26" s="4">
        <v>98.433199999999999</v>
      </c>
      <c r="O26" s="14">
        <v>6.9997999999999991E-2</v>
      </c>
      <c r="P26" s="26" t="s">
        <v>19</v>
      </c>
      <c r="Q26" s="17"/>
      <c r="R26" s="19"/>
    </row>
    <row r="27" spans="1:18" s="2" customFormat="1" x14ac:dyDescent="0.25">
      <c r="A27" s="4">
        <v>22</v>
      </c>
      <c r="B27" s="6" t="s">
        <v>94</v>
      </c>
      <c r="C27" s="6" t="s">
        <v>95</v>
      </c>
      <c r="D27" s="6" t="s">
        <v>17</v>
      </c>
      <c r="E27" s="6" t="s">
        <v>20</v>
      </c>
      <c r="F27" s="31">
        <v>43294</v>
      </c>
      <c r="G27" s="28">
        <f t="shared" si="1"/>
        <v>8</v>
      </c>
      <c r="H27" s="7" t="s">
        <v>39</v>
      </c>
      <c r="I27" s="31">
        <v>43286</v>
      </c>
      <c r="J27" s="31">
        <v>43286</v>
      </c>
      <c r="K27" s="31">
        <v>43286</v>
      </c>
      <c r="L27" s="8">
        <v>22500000</v>
      </c>
      <c r="M27" s="9">
        <v>2247021000</v>
      </c>
      <c r="N27" s="4">
        <v>99.867599999999996</v>
      </c>
      <c r="O27" s="14">
        <v>6.0487590000000008E-2</v>
      </c>
      <c r="P27" s="26" t="s">
        <v>19</v>
      </c>
      <c r="Q27" s="17"/>
      <c r="R27" s="19"/>
    </row>
    <row r="28" spans="1:18" s="2" customFormat="1" x14ac:dyDescent="0.25">
      <c r="A28" s="4">
        <v>23</v>
      </c>
      <c r="B28" s="6" t="s">
        <v>89</v>
      </c>
      <c r="C28" s="6" t="s">
        <v>109</v>
      </c>
      <c r="D28" s="6" t="s">
        <v>17</v>
      </c>
      <c r="E28" s="6" t="s">
        <v>29</v>
      </c>
      <c r="F28" s="31">
        <v>43287</v>
      </c>
      <c r="G28" s="28">
        <f t="shared" si="1"/>
        <v>1</v>
      </c>
      <c r="H28" s="7" t="s">
        <v>39</v>
      </c>
      <c r="I28" s="31">
        <v>43286</v>
      </c>
      <c r="J28" s="31">
        <v>43286</v>
      </c>
      <c r="K28" s="31">
        <v>43286</v>
      </c>
      <c r="L28" s="8">
        <v>90783882</v>
      </c>
      <c r="M28" s="9">
        <v>90769220.370000005</v>
      </c>
      <c r="N28" s="32">
        <v>99.983849960000001</v>
      </c>
      <c r="O28" s="14">
        <v>5.8957000000000002E-2</v>
      </c>
      <c r="P28" s="26" t="s">
        <v>19</v>
      </c>
      <c r="Q28" s="17"/>
      <c r="R28" s="19"/>
    </row>
    <row r="29" spans="1:18" s="2" customFormat="1" x14ac:dyDescent="0.25">
      <c r="A29" s="4">
        <v>24</v>
      </c>
      <c r="B29" s="6" t="s">
        <v>89</v>
      </c>
      <c r="C29" s="6" t="s">
        <v>109</v>
      </c>
      <c r="D29" s="6" t="s">
        <v>17</v>
      </c>
      <c r="E29" s="6" t="s">
        <v>37</v>
      </c>
      <c r="F29" s="31">
        <v>43287</v>
      </c>
      <c r="G29" s="28">
        <f t="shared" si="1"/>
        <v>1</v>
      </c>
      <c r="H29" s="7" t="s">
        <v>39</v>
      </c>
      <c r="I29" s="31">
        <v>43286</v>
      </c>
      <c r="J29" s="31">
        <v>43286</v>
      </c>
      <c r="K29" s="31">
        <v>43286</v>
      </c>
      <c r="L29" s="8">
        <v>12794995</v>
      </c>
      <c r="M29" s="9">
        <v>12792928.6</v>
      </c>
      <c r="N29" s="32">
        <v>99.983849960000001</v>
      </c>
      <c r="O29" s="14">
        <v>5.8957000000000002E-2</v>
      </c>
      <c r="P29" s="26" t="s">
        <v>19</v>
      </c>
      <c r="Q29" s="17"/>
      <c r="R29" s="19"/>
    </row>
    <row r="30" spans="1:18" s="2" customFormat="1" x14ac:dyDescent="0.25">
      <c r="A30" s="4">
        <v>25</v>
      </c>
      <c r="B30" s="6" t="s">
        <v>89</v>
      </c>
      <c r="C30" s="6" t="s">
        <v>109</v>
      </c>
      <c r="D30" s="6" t="s">
        <v>17</v>
      </c>
      <c r="E30" s="6" t="s">
        <v>30</v>
      </c>
      <c r="F30" s="31">
        <v>43287</v>
      </c>
      <c r="G30" s="28">
        <f t="shared" si="1"/>
        <v>1</v>
      </c>
      <c r="H30" s="7" t="s">
        <v>39</v>
      </c>
      <c r="I30" s="31">
        <v>43286</v>
      </c>
      <c r="J30" s="31">
        <v>43286</v>
      </c>
      <c r="K30" s="31">
        <v>43286</v>
      </c>
      <c r="L30" s="8">
        <v>7366000</v>
      </c>
      <c r="M30" s="9">
        <v>7364810.3899999997</v>
      </c>
      <c r="N30" s="32">
        <v>99.983849960000001</v>
      </c>
      <c r="O30" s="14">
        <v>5.8957000000000002E-2</v>
      </c>
      <c r="P30" s="26" t="s">
        <v>19</v>
      </c>
      <c r="Q30" s="17"/>
      <c r="R30" s="19"/>
    </row>
    <row r="31" spans="1:18" s="2" customFormat="1" x14ac:dyDescent="0.25">
      <c r="A31" s="4">
        <v>26</v>
      </c>
      <c r="B31" s="6" t="s">
        <v>89</v>
      </c>
      <c r="C31" s="6" t="s">
        <v>109</v>
      </c>
      <c r="D31" s="6" t="s">
        <v>17</v>
      </c>
      <c r="E31" s="6" t="s">
        <v>38</v>
      </c>
      <c r="F31" s="31">
        <v>43287</v>
      </c>
      <c r="G31" s="28">
        <f t="shared" si="1"/>
        <v>1</v>
      </c>
      <c r="H31" s="7" t="s">
        <v>39</v>
      </c>
      <c r="I31" s="31">
        <v>43286</v>
      </c>
      <c r="J31" s="31">
        <v>43286</v>
      </c>
      <c r="K31" s="31">
        <v>43286</v>
      </c>
      <c r="L31" s="8">
        <v>58478273</v>
      </c>
      <c r="M31" s="9">
        <v>58468828.740000002</v>
      </c>
      <c r="N31" s="32">
        <v>99.983849960000001</v>
      </c>
      <c r="O31" s="14">
        <v>5.8957000000000002E-2</v>
      </c>
      <c r="P31" s="26" t="s">
        <v>19</v>
      </c>
      <c r="Q31" s="12"/>
    </row>
    <row r="32" spans="1:18" s="2" customFormat="1" x14ac:dyDescent="0.25">
      <c r="A32" s="4">
        <v>27</v>
      </c>
      <c r="B32" s="6" t="s">
        <v>89</v>
      </c>
      <c r="C32" s="6" t="s">
        <v>109</v>
      </c>
      <c r="D32" s="6" t="s">
        <v>17</v>
      </c>
      <c r="E32" s="6" t="s">
        <v>34</v>
      </c>
      <c r="F32" s="31">
        <v>43287</v>
      </c>
      <c r="G32" s="28">
        <f t="shared" si="1"/>
        <v>1</v>
      </c>
      <c r="H32" s="7" t="s">
        <v>39</v>
      </c>
      <c r="I32" s="31">
        <v>43286</v>
      </c>
      <c r="J32" s="31">
        <v>43286</v>
      </c>
      <c r="K32" s="31">
        <v>43286</v>
      </c>
      <c r="L32" s="8">
        <v>59530682</v>
      </c>
      <c r="M32" s="9">
        <v>59521067.770000003</v>
      </c>
      <c r="N32" s="32">
        <v>99.983849960000001</v>
      </c>
      <c r="O32" s="14">
        <v>5.8957000000000002E-2</v>
      </c>
      <c r="P32" s="26" t="s">
        <v>19</v>
      </c>
      <c r="Q32" s="12"/>
    </row>
    <row r="33" spans="1:18" s="2" customFormat="1" x14ac:dyDescent="0.25">
      <c r="A33" s="4">
        <v>28</v>
      </c>
      <c r="B33" s="6" t="s">
        <v>89</v>
      </c>
      <c r="C33" s="6" t="s">
        <v>109</v>
      </c>
      <c r="D33" s="6" t="s">
        <v>17</v>
      </c>
      <c r="E33" s="6" t="s">
        <v>32</v>
      </c>
      <c r="F33" s="31">
        <v>43287</v>
      </c>
      <c r="G33" s="28">
        <f t="shared" si="1"/>
        <v>1</v>
      </c>
      <c r="H33" s="7" t="s">
        <v>39</v>
      </c>
      <c r="I33" s="31">
        <v>43286</v>
      </c>
      <c r="J33" s="31">
        <v>43286</v>
      </c>
      <c r="K33" s="31">
        <v>43286</v>
      </c>
      <c r="L33" s="8">
        <v>63739847</v>
      </c>
      <c r="M33" s="9">
        <v>63729552.990000002</v>
      </c>
      <c r="N33" s="32">
        <v>99.983849960000001</v>
      </c>
      <c r="O33" s="14">
        <v>5.8957000000000002E-2</v>
      </c>
      <c r="P33" s="26" t="s">
        <v>19</v>
      </c>
      <c r="Q33" s="12"/>
    </row>
    <row r="34" spans="1:18" s="2" customFormat="1" x14ac:dyDescent="0.25">
      <c r="A34" s="4">
        <v>29</v>
      </c>
      <c r="B34" s="6" t="s">
        <v>89</v>
      </c>
      <c r="C34" s="6" t="s">
        <v>109</v>
      </c>
      <c r="D34" s="6" t="s">
        <v>17</v>
      </c>
      <c r="E34" s="6" t="s">
        <v>31</v>
      </c>
      <c r="F34" s="31">
        <v>43287</v>
      </c>
      <c r="G34" s="28">
        <f t="shared" si="1"/>
        <v>1</v>
      </c>
      <c r="H34" s="7" t="s">
        <v>39</v>
      </c>
      <c r="I34" s="31">
        <v>43286</v>
      </c>
      <c r="J34" s="31">
        <v>43286</v>
      </c>
      <c r="K34" s="31">
        <v>43286</v>
      </c>
      <c r="L34" s="8">
        <v>283506236</v>
      </c>
      <c r="M34" s="9">
        <v>283460449.63</v>
      </c>
      <c r="N34" s="32">
        <v>99.983849960000001</v>
      </c>
      <c r="O34" s="14">
        <v>5.8957000000000002E-2</v>
      </c>
      <c r="P34" s="26" t="s">
        <v>19</v>
      </c>
      <c r="Q34" s="12"/>
    </row>
    <row r="35" spans="1:18" s="2" customFormat="1" x14ac:dyDescent="0.25">
      <c r="A35" s="4">
        <v>30</v>
      </c>
      <c r="B35" s="6" t="s">
        <v>89</v>
      </c>
      <c r="C35" s="6" t="s">
        <v>109</v>
      </c>
      <c r="D35" s="6" t="s">
        <v>17</v>
      </c>
      <c r="E35" s="6" t="s">
        <v>33</v>
      </c>
      <c r="F35" s="31">
        <v>43287</v>
      </c>
      <c r="G35" s="28">
        <f t="shared" si="1"/>
        <v>1</v>
      </c>
      <c r="H35" s="7" t="s">
        <v>39</v>
      </c>
      <c r="I35" s="31">
        <v>43286</v>
      </c>
      <c r="J35" s="31">
        <v>43286</v>
      </c>
      <c r="K35" s="31">
        <v>43286</v>
      </c>
      <c r="L35" s="8">
        <v>4972619</v>
      </c>
      <c r="M35" s="9">
        <v>4971815.92</v>
      </c>
      <c r="N35" s="32">
        <v>99.983849960000001</v>
      </c>
      <c r="O35" s="14">
        <v>5.8957000000000002E-2</v>
      </c>
      <c r="P35" s="26" t="s">
        <v>19</v>
      </c>
      <c r="Q35" s="12"/>
    </row>
    <row r="36" spans="1:18" s="2" customFormat="1" x14ac:dyDescent="0.25">
      <c r="A36" s="4">
        <v>31</v>
      </c>
      <c r="B36" s="6" t="s">
        <v>89</v>
      </c>
      <c r="C36" s="6" t="s">
        <v>109</v>
      </c>
      <c r="D36" s="6" t="s">
        <v>17</v>
      </c>
      <c r="E36" s="6" t="s">
        <v>22</v>
      </c>
      <c r="F36" s="31">
        <v>43287</v>
      </c>
      <c r="G36" s="28">
        <f t="shared" si="1"/>
        <v>1</v>
      </c>
      <c r="H36" s="7" t="s">
        <v>39</v>
      </c>
      <c r="I36" s="31">
        <v>43286</v>
      </c>
      <c r="J36" s="31">
        <v>43286</v>
      </c>
      <c r="K36" s="31">
        <v>43286</v>
      </c>
      <c r="L36" s="8">
        <v>627188274</v>
      </c>
      <c r="M36" s="9">
        <v>627086982.84000003</v>
      </c>
      <c r="N36" s="32">
        <v>99.983849960000001</v>
      </c>
      <c r="O36" s="14">
        <v>5.8957000000000002E-2</v>
      </c>
      <c r="P36" s="26" t="s">
        <v>19</v>
      </c>
      <c r="Q36" s="20"/>
      <c r="R36" s="21"/>
    </row>
    <row r="38" spans="1:18" x14ac:dyDescent="0.25">
      <c r="A38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5.28515625" style="1" bestFit="1" customWidth="1"/>
    <col min="6" max="6" width="13.28515625" style="29" bestFit="1" customWidth="1"/>
    <col min="7" max="7" width="13.140625" style="1" bestFit="1" customWidth="1"/>
    <col min="8" max="8" width="15.5703125" style="1" bestFit="1" customWidth="1"/>
    <col min="9" max="11" width="13.28515625" style="29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4"/>
  </cols>
  <sheetData>
    <row r="3" spans="1:18" x14ac:dyDescent="0.25">
      <c r="A3" s="1" t="s">
        <v>0</v>
      </c>
      <c r="F3" s="29">
        <f>+'05.07.2018'!F3+1</f>
        <v>43287</v>
      </c>
    </row>
    <row r="4" spans="1:18" x14ac:dyDescent="0.25">
      <c r="G4" s="24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30" t="s">
        <v>6</v>
      </c>
      <c r="G5" s="3" t="s">
        <v>7</v>
      </c>
      <c r="H5" s="3" t="s">
        <v>8</v>
      </c>
      <c r="I5" s="30" t="s">
        <v>9</v>
      </c>
      <c r="J5" s="30" t="s">
        <v>10</v>
      </c>
      <c r="K5" s="30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96</v>
      </c>
      <c r="C6" s="6" t="s">
        <v>97</v>
      </c>
      <c r="D6" s="6" t="s">
        <v>17</v>
      </c>
      <c r="E6" s="6" t="s">
        <v>20</v>
      </c>
      <c r="F6" s="31">
        <v>43342</v>
      </c>
      <c r="G6" s="28">
        <f>+F6-$F$3</f>
        <v>55</v>
      </c>
      <c r="H6" s="7" t="s">
        <v>40</v>
      </c>
      <c r="I6" s="31">
        <v>43286</v>
      </c>
      <c r="J6" s="31">
        <v>43286</v>
      </c>
      <c r="K6" s="31">
        <v>43287</v>
      </c>
      <c r="L6" s="8">
        <v>5000000</v>
      </c>
      <c r="M6" s="9">
        <v>494707500</v>
      </c>
      <c r="N6" s="10">
        <v>98.941500000000005</v>
      </c>
      <c r="O6" s="14">
        <v>7.0997000000000005E-2</v>
      </c>
      <c r="P6" s="26" t="s">
        <v>19</v>
      </c>
      <c r="Q6" s="20"/>
      <c r="R6" s="21"/>
    </row>
    <row r="7" spans="1:18" x14ac:dyDescent="0.25">
      <c r="A7" s="4">
        <v>2</v>
      </c>
      <c r="B7" s="3" t="s">
        <v>98</v>
      </c>
      <c r="C7" s="3" t="s">
        <v>99</v>
      </c>
      <c r="D7" s="4" t="s">
        <v>17</v>
      </c>
      <c r="E7" s="3" t="s">
        <v>20</v>
      </c>
      <c r="F7" s="31">
        <v>43347</v>
      </c>
      <c r="G7" s="28">
        <f t="shared" ref="G7:G10" si="0">+F7-$F$3</f>
        <v>60</v>
      </c>
      <c r="H7" s="7" t="s">
        <v>40</v>
      </c>
      <c r="I7" s="31">
        <v>43286</v>
      </c>
      <c r="J7" s="31">
        <v>43286</v>
      </c>
      <c r="K7" s="31">
        <v>43287</v>
      </c>
      <c r="L7" s="8">
        <v>7500000</v>
      </c>
      <c r="M7" s="9">
        <v>741347250</v>
      </c>
      <c r="N7" s="10">
        <v>98.846299999999999</v>
      </c>
      <c r="O7" s="14">
        <v>7.1002999999999997E-2</v>
      </c>
      <c r="P7" s="26" t="s">
        <v>19</v>
      </c>
    </row>
    <row r="8" spans="1:18" s="13" customFormat="1" x14ac:dyDescent="0.25">
      <c r="A8" s="4">
        <v>3</v>
      </c>
      <c r="B8" s="6" t="s">
        <v>98</v>
      </c>
      <c r="C8" s="6" t="s">
        <v>99</v>
      </c>
      <c r="D8" s="6" t="s">
        <v>17</v>
      </c>
      <c r="E8" s="6" t="s">
        <v>20</v>
      </c>
      <c r="F8" s="31">
        <v>43347</v>
      </c>
      <c r="G8" s="28">
        <f t="shared" si="0"/>
        <v>60</v>
      </c>
      <c r="H8" s="7" t="s">
        <v>40</v>
      </c>
      <c r="I8" s="31">
        <v>43286</v>
      </c>
      <c r="J8" s="31">
        <v>43286</v>
      </c>
      <c r="K8" s="31">
        <v>43287</v>
      </c>
      <c r="L8" s="8">
        <v>2500000</v>
      </c>
      <c r="M8" s="9">
        <v>247127250</v>
      </c>
      <c r="N8" s="10">
        <v>98.846299999999999</v>
      </c>
      <c r="O8" s="14">
        <v>7.1002999999999997E-2</v>
      </c>
      <c r="P8" s="26" t="s">
        <v>19</v>
      </c>
    </row>
    <row r="9" spans="1:18" s="13" customFormat="1" x14ac:dyDescent="0.25">
      <c r="A9" s="4">
        <v>4</v>
      </c>
      <c r="B9" s="6" t="s">
        <v>100</v>
      </c>
      <c r="C9" s="6" t="s">
        <v>101</v>
      </c>
      <c r="D9" s="6" t="s">
        <v>17</v>
      </c>
      <c r="E9" s="6" t="s">
        <v>20</v>
      </c>
      <c r="F9" s="31">
        <v>43346</v>
      </c>
      <c r="G9" s="28">
        <f t="shared" si="0"/>
        <v>59</v>
      </c>
      <c r="H9" s="7" t="s">
        <v>40</v>
      </c>
      <c r="I9" s="31">
        <v>43286</v>
      </c>
      <c r="J9" s="31">
        <v>43286</v>
      </c>
      <c r="K9" s="31">
        <v>43287</v>
      </c>
      <c r="L9" s="8">
        <v>500000</v>
      </c>
      <c r="M9" s="9">
        <v>49436650</v>
      </c>
      <c r="N9" s="10">
        <v>98.8733</v>
      </c>
      <c r="O9" s="14">
        <v>7.049699999999999E-2</v>
      </c>
      <c r="P9" s="26" t="s">
        <v>19</v>
      </c>
    </row>
    <row r="10" spans="1:18" s="13" customFormat="1" x14ac:dyDescent="0.25">
      <c r="A10" s="4">
        <v>5</v>
      </c>
      <c r="B10" s="6" t="s">
        <v>81</v>
      </c>
      <c r="C10" s="6" t="s">
        <v>82</v>
      </c>
      <c r="D10" s="6" t="s">
        <v>17</v>
      </c>
      <c r="E10" s="6" t="s">
        <v>20</v>
      </c>
      <c r="F10" s="31">
        <v>43343</v>
      </c>
      <c r="G10" s="28">
        <f t="shared" si="0"/>
        <v>56</v>
      </c>
      <c r="H10" s="7" t="s">
        <v>40</v>
      </c>
      <c r="I10" s="31">
        <v>43286</v>
      </c>
      <c r="J10" s="31">
        <v>43286</v>
      </c>
      <c r="K10" s="31">
        <v>43287</v>
      </c>
      <c r="L10" s="8">
        <v>500000</v>
      </c>
      <c r="M10" s="9">
        <v>49455950</v>
      </c>
      <c r="N10" s="10">
        <v>98.911900000000003</v>
      </c>
      <c r="O10" s="14">
        <v>7.1701000000000001E-2</v>
      </c>
      <c r="P10" s="26" t="s">
        <v>19</v>
      </c>
    </row>
    <row r="11" spans="1:18" s="13" customFormat="1" x14ac:dyDescent="0.25">
      <c r="A11" s="4">
        <v>6</v>
      </c>
      <c r="B11" s="6" t="s">
        <v>102</v>
      </c>
      <c r="C11" s="6" t="s">
        <v>109</v>
      </c>
      <c r="D11" s="6" t="s">
        <v>17</v>
      </c>
      <c r="E11" s="6" t="s">
        <v>24</v>
      </c>
      <c r="F11" s="31">
        <v>43290</v>
      </c>
      <c r="G11" s="28">
        <f t="shared" ref="G11:G34" si="1">+F11-$F$3</f>
        <v>3</v>
      </c>
      <c r="H11" s="7" t="s">
        <v>39</v>
      </c>
      <c r="I11" s="31">
        <v>43287</v>
      </c>
      <c r="J11" s="31">
        <v>43287</v>
      </c>
      <c r="K11" s="31">
        <v>43287</v>
      </c>
      <c r="L11" s="8">
        <v>208347951</v>
      </c>
      <c r="M11" s="9">
        <v>208261609.46000001</v>
      </c>
      <c r="N11" s="10">
        <v>99.958558969999999</v>
      </c>
      <c r="O11" s="14">
        <v>5.0441E-2</v>
      </c>
      <c r="P11" s="26" t="s">
        <v>19</v>
      </c>
    </row>
    <row r="12" spans="1:18" s="13" customFormat="1" x14ac:dyDescent="0.25">
      <c r="A12" s="4">
        <v>7</v>
      </c>
      <c r="B12" s="6" t="s">
        <v>102</v>
      </c>
      <c r="C12" s="6" t="s">
        <v>109</v>
      </c>
      <c r="D12" s="6" t="s">
        <v>17</v>
      </c>
      <c r="E12" s="6" t="s">
        <v>36</v>
      </c>
      <c r="F12" s="31">
        <v>43290</v>
      </c>
      <c r="G12" s="28">
        <f t="shared" si="1"/>
        <v>3</v>
      </c>
      <c r="H12" s="7" t="s">
        <v>39</v>
      </c>
      <c r="I12" s="31">
        <v>43287</v>
      </c>
      <c r="J12" s="31">
        <v>43287</v>
      </c>
      <c r="K12" s="31">
        <v>43287</v>
      </c>
      <c r="L12" s="8">
        <v>1355352</v>
      </c>
      <c r="M12" s="9">
        <v>1354790.33</v>
      </c>
      <c r="N12" s="10">
        <v>99.958558969999999</v>
      </c>
      <c r="O12" s="14">
        <v>5.0441E-2</v>
      </c>
      <c r="P12" s="26" t="s">
        <v>19</v>
      </c>
    </row>
    <row r="13" spans="1:18" s="13" customFormat="1" x14ac:dyDescent="0.25">
      <c r="A13" s="4">
        <v>8</v>
      </c>
      <c r="B13" s="6" t="s">
        <v>102</v>
      </c>
      <c r="C13" s="6" t="s">
        <v>109</v>
      </c>
      <c r="D13" s="6" t="s">
        <v>17</v>
      </c>
      <c r="E13" s="6" t="s">
        <v>18</v>
      </c>
      <c r="F13" s="31">
        <v>43290</v>
      </c>
      <c r="G13" s="28">
        <f t="shared" si="1"/>
        <v>3</v>
      </c>
      <c r="H13" s="7" t="s">
        <v>39</v>
      </c>
      <c r="I13" s="31">
        <v>43287</v>
      </c>
      <c r="J13" s="31">
        <v>43287</v>
      </c>
      <c r="K13" s="31">
        <v>43287</v>
      </c>
      <c r="L13" s="8">
        <v>23430874</v>
      </c>
      <c r="M13" s="9">
        <v>23421164</v>
      </c>
      <c r="N13" s="10">
        <v>99.958558969999999</v>
      </c>
      <c r="O13" s="14">
        <v>5.0441E-2</v>
      </c>
      <c r="P13" s="26" t="s">
        <v>19</v>
      </c>
    </row>
    <row r="14" spans="1:18" s="13" customFormat="1" x14ac:dyDescent="0.25">
      <c r="A14" s="4">
        <v>9</v>
      </c>
      <c r="B14" s="23" t="s">
        <v>102</v>
      </c>
      <c r="C14" s="6" t="s">
        <v>109</v>
      </c>
      <c r="D14" s="23" t="s">
        <v>17</v>
      </c>
      <c r="E14" s="23" t="s">
        <v>26</v>
      </c>
      <c r="F14" s="31">
        <v>43290</v>
      </c>
      <c r="G14" s="28">
        <f t="shared" si="1"/>
        <v>3</v>
      </c>
      <c r="H14" s="7" t="s">
        <v>39</v>
      </c>
      <c r="I14" s="31">
        <v>43287</v>
      </c>
      <c r="J14" s="31">
        <v>43287</v>
      </c>
      <c r="K14" s="31">
        <v>43287</v>
      </c>
      <c r="L14" s="8">
        <v>65152533</v>
      </c>
      <c r="M14" s="9">
        <v>65125533.119999997</v>
      </c>
      <c r="N14" s="10">
        <v>99.958558969999999</v>
      </c>
      <c r="O14" s="14">
        <v>5.0441E-2</v>
      </c>
      <c r="P14" s="26" t="s">
        <v>19</v>
      </c>
    </row>
    <row r="15" spans="1:18" s="13" customFormat="1" x14ac:dyDescent="0.25">
      <c r="A15" s="4">
        <v>10</v>
      </c>
      <c r="B15" s="23" t="s">
        <v>102</v>
      </c>
      <c r="C15" s="6" t="s">
        <v>109</v>
      </c>
      <c r="D15" s="23" t="s">
        <v>17</v>
      </c>
      <c r="E15" s="23" t="s">
        <v>27</v>
      </c>
      <c r="F15" s="31">
        <v>43290</v>
      </c>
      <c r="G15" s="28">
        <f t="shared" si="1"/>
        <v>3</v>
      </c>
      <c r="H15" s="7" t="s">
        <v>39</v>
      </c>
      <c r="I15" s="31">
        <v>43287</v>
      </c>
      <c r="J15" s="31">
        <v>43287</v>
      </c>
      <c r="K15" s="31">
        <v>43287</v>
      </c>
      <c r="L15" s="8">
        <v>625692633</v>
      </c>
      <c r="M15" s="9">
        <v>625433339.52999997</v>
      </c>
      <c r="N15" s="10">
        <v>99.958558969999999</v>
      </c>
      <c r="O15" s="14">
        <v>5.0441E-2</v>
      </c>
      <c r="P15" s="26" t="s">
        <v>19</v>
      </c>
    </row>
    <row r="16" spans="1:18" s="13" customFormat="1" x14ac:dyDescent="0.25">
      <c r="A16" s="4">
        <v>11</v>
      </c>
      <c r="B16" s="23" t="s">
        <v>102</v>
      </c>
      <c r="C16" s="6" t="s">
        <v>109</v>
      </c>
      <c r="D16" s="23" t="s">
        <v>17</v>
      </c>
      <c r="E16" s="23" t="s">
        <v>21</v>
      </c>
      <c r="F16" s="31">
        <v>43290</v>
      </c>
      <c r="G16" s="28">
        <f t="shared" si="1"/>
        <v>3</v>
      </c>
      <c r="H16" s="7" t="s">
        <v>39</v>
      </c>
      <c r="I16" s="31">
        <v>43287</v>
      </c>
      <c r="J16" s="31">
        <v>43287</v>
      </c>
      <c r="K16" s="31">
        <v>43287</v>
      </c>
      <c r="L16" s="8">
        <v>4061301</v>
      </c>
      <c r="M16" s="9">
        <v>4059617.96</v>
      </c>
      <c r="N16" s="10">
        <v>99.958558969999999</v>
      </c>
      <c r="O16" s="14">
        <v>5.0441E-2</v>
      </c>
      <c r="P16" s="26" t="s">
        <v>19</v>
      </c>
    </row>
    <row r="17" spans="1:16" s="13" customFormat="1" x14ac:dyDescent="0.25">
      <c r="A17" s="4">
        <v>12</v>
      </c>
      <c r="B17" s="23" t="s">
        <v>102</v>
      </c>
      <c r="C17" s="6" t="s">
        <v>109</v>
      </c>
      <c r="D17" s="23" t="s">
        <v>17</v>
      </c>
      <c r="E17" s="23" t="s">
        <v>25</v>
      </c>
      <c r="F17" s="31">
        <v>43290</v>
      </c>
      <c r="G17" s="28">
        <f t="shared" si="1"/>
        <v>3</v>
      </c>
      <c r="H17" s="7" t="s">
        <v>39</v>
      </c>
      <c r="I17" s="31">
        <v>43287</v>
      </c>
      <c r="J17" s="31">
        <v>43287</v>
      </c>
      <c r="K17" s="31">
        <v>43287</v>
      </c>
      <c r="L17" s="8">
        <v>14912</v>
      </c>
      <c r="M17" s="9">
        <v>14905.82</v>
      </c>
      <c r="N17" s="10">
        <v>99.958558969999999</v>
      </c>
      <c r="O17" s="14">
        <v>5.0441E-2</v>
      </c>
      <c r="P17" s="26" t="s">
        <v>19</v>
      </c>
    </row>
    <row r="18" spans="1:16" s="13" customFormat="1" x14ac:dyDescent="0.25">
      <c r="A18" s="4">
        <v>13</v>
      </c>
      <c r="B18" s="23" t="s">
        <v>102</v>
      </c>
      <c r="C18" s="6" t="s">
        <v>109</v>
      </c>
      <c r="D18" s="23" t="s">
        <v>17</v>
      </c>
      <c r="E18" s="23" t="s">
        <v>41</v>
      </c>
      <c r="F18" s="31">
        <v>43290</v>
      </c>
      <c r="G18" s="28">
        <f t="shared" si="1"/>
        <v>3</v>
      </c>
      <c r="H18" s="7" t="s">
        <v>39</v>
      </c>
      <c r="I18" s="31">
        <v>43287</v>
      </c>
      <c r="J18" s="31">
        <v>43287</v>
      </c>
      <c r="K18" s="31">
        <v>43287</v>
      </c>
      <c r="L18" s="8">
        <v>64495584</v>
      </c>
      <c r="M18" s="9">
        <v>64468856.369999997</v>
      </c>
      <c r="N18" s="10">
        <v>99.958558969999999</v>
      </c>
      <c r="O18" s="14">
        <v>5.0441E-2</v>
      </c>
      <c r="P18" s="26" t="s">
        <v>19</v>
      </c>
    </row>
    <row r="19" spans="1:16" s="13" customFormat="1" x14ac:dyDescent="0.25">
      <c r="A19" s="4">
        <v>14</v>
      </c>
      <c r="B19" s="23" t="s">
        <v>102</v>
      </c>
      <c r="C19" s="6" t="s">
        <v>109</v>
      </c>
      <c r="D19" s="23" t="s">
        <v>17</v>
      </c>
      <c r="E19" s="23" t="s">
        <v>23</v>
      </c>
      <c r="F19" s="31">
        <v>43290</v>
      </c>
      <c r="G19" s="28">
        <f t="shared" si="1"/>
        <v>3</v>
      </c>
      <c r="H19" s="7" t="s">
        <v>39</v>
      </c>
      <c r="I19" s="31">
        <v>43287</v>
      </c>
      <c r="J19" s="31">
        <v>43287</v>
      </c>
      <c r="K19" s="31">
        <v>43287</v>
      </c>
      <c r="L19" s="8">
        <v>15646227</v>
      </c>
      <c r="M19" s="9">
        <v>15639743.039999999</v>
      </c>
      <c r="N19" s="10">
        <v>99.958558969999999</v>
      </c>
      <c r="O19" s="14">
        <v>5.0441E-2</v>
      </c>
      <c r="P19" s="26" t="s">
        <v>19</v>
      </c>
    </row>
    <row r="20" spans="1:16" s="13" customFormat="1" x14ac:dyDescent="0.25">
      <c r="A20" s="4">
        <v>15</v>
      </c>
      <c r="B20" s="23" t="s">
        <v>102</v>
      </c>
      <c r="C20" s="6" t="s">
        <v>109</v>
      </c>
      <c r="D20" s="23" t="s">
        <v>17</v>
      </c>
      <c r="E20" s="23" t="s">
        <v>28</v>
      </c>
      <c r="F20" s="33">
        <v>43290</v>
      </c>
      <c r="G20" s="28">
        <f t="shared" si="1"/>
        <v>3</v>
      </c>
      <c r="H20" s="7" t="s">
        <v>39</v>
      </c>
      <c r="I20" s="33">
        <v>43287</v>
      </c>
      <c r="J20" s="33">
        <v>43287</v>
      </c>
      <c r="K20" s="33">
        <v>43287</v>
      </c>
      <c r="L20" s="8">
        <v>5341581</v>
      </c>
      <c r="M20" s="9">
        <v>5339367.3899999997</v>
      </c>
      <c r="N20" s="10">
        <v>99.958558969999999</v>
      </c>
      <c r="O20" s="14">
        <v>5.0441E-2</v>
      </c>
      <c r="P20" s="26" t="s">
        <v>19</v>
      </c>
    </row>
    <row r="21" spans="1:16" s="13" customFormat="1" x14ac:dyDescent="0.25">
      <c r="A21" s="4">
        <v>16</v>
      </c>
      <c r="B21" s="25" t="s">
        <v>102</v>
      </c>
      <c r="C21" s="6" t="s">
        <v>109</v>
      </c>
      <c r="D21" s="25" t="s">
        <v>17</v>
      </c>
      <c r="E21" s="25" t="s">
        <v>20</v>
      </c>
      <c r="F21" s="33">
        <v>43290</v>
      </c>
      <c r="G21" s="28">
        <f t="shared" si="1"/>
        <v>3</v>
      </c>
      <c r="H21" s="7" t="s">
        <v>39</v>
      </c>
      <c r="I21" s="33">
        <v>43287</v>
      </c>
      <c r="J21" s="33">
        <v>43287</v>
      </c>
      <c r="K21" s="33">
        <v>43287</v>
      </c>
      <c r="L21" s="8">
        <v>33457573</v>
      </c>
      <c r="M21" s="9">
        <v>33443707.84</v>
      </c>
      <c r="N21" s="10">
        <v>99.958558969999999</v>
      </c>
      <c r="O21" s="14">
        <v>5.0441E-2</v>
      </c>
      <c r="P21" s="26" t="s">
        <v>19</v>
      </c>
    </row>
    <row r="22" spans="1:16" s="13" customFormat="1" x14ac:dyDescent="0.25">
      <c r="A22" s="4">
        <v>17</v>
      </c>
      <c r="B22" s="25" t="s">
        <v>94</v>
      </c>
      <c r="C22" s="25" t="s">
        <v>95</v>
      </c>
      <c r="D22" s="25" t="s">
        <v>17</v>
      </c>
      <c r="E22" s="25" t="s">
        <v>20</v>
      </c>
      <c r="F22" s="33">
        <v>43294</v>
      </c>
      <c r="G22" s="28">
        <f t="shared" si="1"/>
        <v>7</v>
      </c>
      <c r="H22" s="7" t="s">
        <v>39</v>
      </c>
      <c r="I22" s="33">
        <v>43287</v>
      </c>
      <c r="J22" s="33">
        <v>43287</v>
      </c>
      <c r="K22" s="33">
        <v>43287</v>
      </c>
      <c r="L22" s="8">
        <v>22500000</v>
      </c>
      <c r="M22" s="9">
        <v>2247392250</v>
      </c>
      <c r="N22" s="10">
        <v>99.884100000000004</v>
      </c>
      <c r="O22" s="14">
        <v>6.0503700000000001E-2</v>
      </c>
      <c r="P22" s="26" t="s">
        <v>19</v>
      </c>
    </row>
    <row r="23" spans="1:16" s="13" customFormat="1" x14ac:dyDescent="0.25">
      <c r="A23" s="4">
        <v>18</v>
      </c>
      <c r="B23" s="25" t="s">
        <v>103</v>
      </c>
      <c r="C23" s="25" t="s">
        <v>104</v>
      </c>
      <c r="D23" s="25" t="s">
        <v>17</v>
      </c>
      <c r="E23" s="25" t="s">
        <v>20</v>
      </c>
      <c r="F23" s="33">
        <v>43350</v>
      </c>
      <c r="G23" s="28">
        <f t="shared" si="1"/>
        <v>63</v>
      </c>
      <c r="H23" s="7" t="s">
        <v>39</v>
      </c>
      <c r="I23" s="33">
        <v>43287</v>
      </c>
      <c r="J23" s="33">
        <v>43287</v>
      </c>
      <c r="K23" s="33">
        <v>43287</v>
      </c>
      <c r="L23" s="8">
        <v>5000000</v>
      </c>
      <c r="M23" s="9">
        <v>493989000</v>
      </c>
      <c r="N23" s="10">
        <v>98.797799999999995</v>
      </c>
      <c r="O23" s="14">
        <v>7.0498806492928098E-2</v>
      </c>
      <c r="P23" s="26" t="s">
        <v>19</v>
      </c>
    </row>
    <row r="24" spans="1:16" s="13" customFormat="1" x14ac:dyDescent="0.25">
      <c r="A24" s="4">
        <v>19</v>
      </c>
      <c r="B24" s="25" t="s">
        <v>105</v>
      </c>
      <c r="C24" s="25" t="s">
        <v>106</v>
      </c>
      <c r="D24" s="25" t="s">
        <v>17</v>
      </c>
      <c r="E24" s="25" t="s">
        <v>20</v>
      </c>
      <c r="F24" s="33">
        <v>43342</v>
      </c>
      <c r="G24" s="28">
        <f t="shared" si="1"/>
        <v>55</v>
      </c>
      <c r="H24" s="7" t="s">
        <v>39</v>
      </c>
      <c r="I24" s="33">
        <v>43287</v>
      </c>
      <c r="J24" s="33">
        <v>43287</v>
      </c>
      <c r="K24" s="33">
        <v>43287</v>
      </c>
      <c r="L24" s="8">
        <v>4000000</v>
      </c>
      <c r="M24" s="9">
        <v>395648000</v>
      </c>
      <c r="N24" s="10">
        <v>98.912000000000006</v>
      </c>
      <c r="O24" s="14">
        <v>7.2997853004322988E-2</v>
      </c>
      <c r="P24" s="26" t="s">
        <v>19</v>
      </c>
    </row>
    <row r="25" spans="1:16" s="13" customFormat="1" x14ac:dyDescent="0.25">
      <c r="A25" s="4">
        <v>20</v>
      </c>
      <c r="B25" s="25" t="s">
        <v>107</v>
      </c>
      <c r="C25" s="25" t="s">
        <v>108</v>
      </c>
      <c r="D25" s="25" t="s">
        <v>17</v>
      </c>
      <c r="E25" s="25" t="s">
        <v>20</v>
      </c>
      <c r="F25" s="33">
        <v>43343</v>
      </c>
      <c r="G25" s="28">
        <f t="shared" si="1"/>
        <v>56</v>
      </c>
      <c r="H25" s="7" t="s">
        <v>39</v>
      </c>
      <c r="I25" s="33">
        <v>43287</v>
      </c>
      <c r="J25" s="33">
        <v>43287</v>
      </c>
      <c r="K25" s="33">
        <v>43287</v>
      </c>
      <c r="L25" s="8">
        <v>4500000</v>
      </c>
      <c r="M25" s="9">
        <v>445015800</v>
      </c>
      <c r="N25" s="10">
        <v>98.892399999999995</v>
      </c>
      <c r="O25" s="14">
        <v>7.3000337451903333E-2</v>
      </c>
      <c r="P25" s="26" t="s">
        <v>19</v>
      </c>
    </row>
    <row r="26" spans="1:16" s="13" customFormat="1" x14ac:dyDescent="0.25">
      <c r="A26" s="4">
        <v>21</v>
      </c>
      <c r="B26" s="25" t="s">
        <v>102</v>
      </c>
      <c r="C26" s="6" t="s">
        <v>109</v>
      </c>
      <c r="D26" s="25" t="s">
        <v>17</v>
      </c>
      <c r="E26" s="25" t="s">
        <v>29</v>
      </c>
      <c r="F26" s="33">
        <v>43290</v>
      </c>
      <c r="G26" s="28">
        <f t="shared" si="1"/>
        <v>3</v>
      </c>
      <c r="H26" s="7" t="s">
        <v>39</v>
      </c>
      <c r="I26" s="33">
        <v>43287</v>
      </c>
      <c r="J26" s="33">
        <v>43287</v>
      </c>
      <c r="K26" s="33">
        <v>43287</v>
      </c>
      <c r="L26" s="8">
        <v>102340267</v>
      </c>
      <c r="M26" s="9">
        <v>102297856.14</v>
      </c>
      <c r="N26" s="10">
        <v>99.958558969999999</v>
      </c>
      <c r="O26" s="14">
        <v>5.0441E-2</v>
      </c>
      <c r="P26" s="26" t="s">
        <v>19</v>
      </c>
    </row>
    <row r="27" spans="1:16" s="13" customFormat="1" x14ac:dyDescent="0.25">
      <c r="A27" s="4">
        <v>22</v>
      </c>
      <c r="B27" s="25" t="s">
        <v>102</v>
      </c>
      <c r="C27" s="6" t="s">
        <v>109</v>
      </c>
      <c r="D27" s="25" t="s">
        <v>17</v>
      </c>
      <c r="E27" s="25" t="s">
        <v>37</v>
      </c>
      <c r="F27" s="33">
        <v>43290</v>
      </c>
      <c r="G27" s="28">
        <f t="shared" si="1"/>
        <v>3</v>
      </c>
      <c r="H27" s="7" t="s">
        <v>39</v>
      </c>
      <c r="I27" s="33">
        <v>43287</v>
      </c>
      <c r="J27" s="33">
        <v>43287</v>
      </c>
      <c r="K27" s="33">
        <v>43287</v>
      </c>
      <c r="L27" s="8">
        <v>15894195</v>
      </c>
      <c r="M27" s="9">
        <v>15887608.279999999</v>
      </c>
      <c r="N27" s="10">
        <v>99.958558969999999</v>
      </c>
      <c r="O27" s="14">
        <v>5.0441E-2</v>
      </c>
      <c r="P27" s="26" t="s">
        <v>19</v>
      </c>
    </row>
    <row r="28" spans="1:16" x14ac:dyDescent="0.25">
      <c r="A28" s="4">
        <v>23</v>
      </c>
      <c r="B28" s="25" t="s">
        <v>102</v>
      </c>
      <c r="C28" s="6" t="s">
        <v>109</v>
      </c>
      <c r="D28" s="25" t="s">
        <v>17</v>
      </c>
      <c r="E28" s="25" t="s">
        <v>30</v>
      </c>
      <c r="F28" s="33">
        <v>43290</v>
      </c>
      <c r="G28" s="28">
        <f t="shared" si="1"/>
        <v>3</v>
      </c>
      <c r="H28" s="7" t="s">
        <v>39</v>
      </c>
      <c r="I28" s="33">
        <v>43287</v>
      </c>
      <c r="J28" s="33">
        <v>43287</v>
      </c>
      <c r="K28" s="33">
        <v>43287</v>
      </c>
      <c r="L28" s="8">
        <v>4169545</v>
      </c>
      <c r="M28" s="9">
        <v>4167817.1</v>
      </c>
      <c r="N28" s="10">
        <v>99.958558969999999</v>
      </c>
      <c r="O28" s="14">
        <v>5.0441E-2</v>
      </c>
      <c r="P28" s="26" t="s">
        <v>19</v>
      </c>
    </row>
    <row r="29" spans="1:16" x14ac:dyDescent="0.25">
      <c r="A29" s="4">
        <v>24</v>
      </c>
      <c r="B29" s="25" t="s">
        <v>102</v>
      </c>
      <c r="C29" s="6" t="s">
        <v>109</v>
      </c>
      <c r="D29" s="25" t="s">
        <v>17</v>
      </c>
      <c r="E29" s="25" t="s">
        <v>38</v>
      </c>
      <c r="F29" s="33">
        <v>43290</v>
      </c>
      <c r="G29" s="28">
        <f t="shared" si="1"/>
        <v>3</v>
      </c>
      <c r="H29" s="7" t="s">
        <v>39</v>
      </c>
      <c r="I29" s="33">
        <v>43287</v>
      </c>
      <c r="J29" s="33">
        <v>43287</v>
      </c>
      <c r="K29" s="33">
        <v>43287</v>
      </c>
      <c r="L29" s="8">
        <v>60575745</v>
      </c>
      <c r="M29" s="9">
        <v>60550641.789999999</v>
      </c>
      <c r="N29" s="10">
        <v>99.958558969999999</v>
      </c>
      <c r="O29" s="14">
        <v>5.0441E-2</v>
      </c>
      <c r="P29" s="26" t="s">
        <v>19</v>
      </c>
    </row>
    <row r="30" spans="1:16" x14ac:dyDescent="0.25">
      <c r="A30" s="4">
        <v>25</v>
      </c>
      <c r="B30" s="25" t="s">
        <v>102</v>
      </c>
      <c r="C30" s="6" t="s">
        <v>109</v>
      </c>
      <c r="D30" s="25" t="s">
        <v>17</v>
      </c>
      <c r="E30" s="25" t="s">
        <v>34</v>
      </c>
      <c r="F30" s="33">
        <v>43290</v>
      </c>
      <c r="G30" s="28">
        <f t="shared" si="1"/>
        <v>3</v>
      </c>
      <c r="H30" s="7" t="s">
        <v>39</v>
      </c>
      <c r="I30" s="33">
        <v>43287</v>
      </c>
      <c r="J30" s="33">
        <v>43287</v>
      </c>
      <c r="K30" s="33">
        <v>43287</v>
      </c>
      <c r="L30" s="8">
        <v>56119671</v>
      </c>
      <c r="M30" s="9">
        <v>56096414.43</v>
      </c>
      <c r="N30" s="10">
        <v>99.958558969999999</v>
      </c>
      <c r="O30" s="14">
        <v>5.0441E-2</v>
      </c>
      <c r="P30" s="26" t="s">
        <v>19</v>
      </c>
    </row>
    <row r="31" spans="1:16" x14ac:dyDescent="0.25">
      <c r="A31" s="4">
        <v>26</v>
      </c>
      <c r="B31" s="25" t="s">
        <v>102</v>
      </c>
      <c r="C31" s="6" t="s">
        <v>109</v>
      </c>
      <c r="D31" s="25" t="s">
        <v>17</v>
      </c>
      <c r="E31" s="25" t="s">
        <v>32</v>
      </c>
      <c r="F31" s="33">
        <v>43290</v>
      </c>
      <c r="G31" s="28">
        <f t="shared" si="1"/>
        <v>3</v>
      </c>
      <c r="H31" s="7" t="s">
        <v>39</v>
      </c>
      <c r="I31" s="33">
        <v>43287</v>
      </c>
      <c r="J31" s="33">
        <v>43287</v>
      </c>
      <c r="K31" s="33">
        <v>43287</v>
      </c>
      <c r="L31" s="8">
        <v>63853105</v>
      </c>
      <c r="M31" s="9">
        <v>63826643.619999997</v>
      </c>
      <c r="N31" s="10">
        <v>99.958558969999999</v>
      </c>
      <c r="O31" s="14">
        <v>5.0441E-2</v>
      </c>
      <c r="P31" s="26" t="s">
        <v>19</v>
      </c>
    </row>
    <row r="32" spans="1:16" x14ac:dyDescent="0.25">
      <c r="A32" s="4">
        <v>27</v>
      </c>
      <c r="B32" s="25" t="s">
        <v>102</v>
      </c>
      <c r="C32" s="6" t="s">
        <v>109</v>
      </c>
      <c r="D32" s="25" t="s">
        <v>17</v>
      </c>
      <c r="E32" s="25" t="s">
        <v>31</v>
      </c>
      <c r="F32" s="33">
        <v>43290</v>
      </c>
      <c r="G32" s="28">
        <f t="shared" si="1"/>
        <v>3</v>
      </c>
      <c r="H32" s="7" t="s">
        <v>39</v>
      </c>
      <c r="I32" s="33">
        <v>43287</v>
      </c>
      <c r="J32" s="33">
        <v>43287</v>
      </c>
      <c r="K32" s="33">
        <v>43287</v>
      </c>
      <c r="L32" s="8">
        <v>284639015</v>
      </c>
      <c r="M32" s="9">
        <v>284521057.66000003</v>
      </c>
      <c r="N32" s="10">
        <v>99.958558969999999</v>
      </c>
      <c r="O32" s="14">
        <v>5.0441E-2</v>
      </c>
      <c r="P32" s="26" t="s">
        <v>19</v>
      </c>
    </row>
    <row r="33" spans="1:16" x14ac:dyDescent="0.25">
      <c r="A33" s="4">
        <v>28</v>
      </c>
      <c r="B33" s="25" t="s">
        <v>102</v>
      </c>
      <c r="C33" s="6" t="s">
        <v>109</v>
      </c>
      <c r="D33" s="25" t="s">
        <v>17</v>
      </c>
      <c r="E33" s="25" t="s">
        <v>33</v>
      </c>
      <c r="F33" s="33">
        <v>43290</v>
      </c>
      <c r="G33" s="28">
        <f t="shared" si="1"/>
        <v>3</v>
      </c>
      <c r="H33" s="7" t="s">
        <v>39</v>
      </c>
      <c r="I33" s="33">
        <v>43287</v>
      </c>
      <c r="J33" s="33">
        <v>43287</v>
      </c>
      <c r="K33" s="33">
        <v>43287</v>
      </c>
      <c r="L33" s="8">
        <v>4973422</v>
      </c>
      <c r="M33" s="9">
        <v>4971360.96</v>
      </c>
      <c r="N33" s="10">
        <v>99.958558969999999</v>
      </c>
      <c r="O33" s="14">
        <v>5.0441E-2</v>
      </c>
      <c r="P33" s="26" t="s">
        <v>19</v>
      </c>
    </row>
    <row r="34" spans="1:16" x14ac:dyDescent="0.25">
      <c r="A34" s="4">
        <v>29</v>
      </c>
      <c r="B34" s="25" t="s">
        <v>102</v>
      </c>
      <c r="C34" s="6" t="s">
        <v>109</v>
      </c>
      <c r="D34" s="25" t="s">
        <v>17</v>
      </c>
      <c r="E34" s="25" t="s">
        <v>22</v>
      </c>
      <c r="F34" s="33">
        <v>43290</v>
      </c>
      <c r="G34" s="28">
        <f t="shared" si="1"/>
        <v>3</v>
      </c>
      <c r="H34" s="7" t="s">
        <v>39</v>
      </c>
      <c r="I34" s="33">
        <v>43287</v>
      </c>
      <c r="J34" s="33">
        <v>43287</v>
      </c>
      <c r="K34" s="33">
        <v>43287</v>
      </c>
      <c r="L34" s="8">
        <v>23938514</v>
      </c>
      <c r="M34" s="9">
        <v>23928593.629999999</v>
      </c>
      <c r="N34" s="10">
        <v>99.958558969999999</v>
      </c>
      <c r="O34" s="14">
        <v>5.0441E-2</v>
      </c>
      <c r="P34" s="26" t="s">
        <v>19</v>
      </c>
    </row>
    <row r="36" spans="1:16" x14ac:dyDescent="0.25">
      <c r="A36" s="1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02.07.2018</vt:lpstr>
      <vt:lpstr>03.07.2018</vt:lpstr>
      <vt:lpstr>04.07.2018</vt:lpstr>
      <vt:lpstr>05.07.2018</vt:lpstr>
      <vt:lpstr>06.07.2018</vt:lpstr>
      <vt:lpstr>'03.07.2018'!OLE_LINK1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2018-07-20T04:58:12Z</dcterms:modified>
</cp:coreProperties>
</file>